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Manoj T\2026\April 2026\20.04.2026\Website data February 2026\"/>
    </mc:Choice>
  </mc:AlternateContent>
  <xr:revisionPtr revIDLastSave="0" documentId="13_ncr:1_{52EA65C0-2E98-4F78-BD50-49D6B23126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B-FCCB" sheetId="1" r:id="rId1"/>
    <sheet name="RDB" sheetId="2" r:id="rId2"/>
  </sheets>
  <definedNames>
    <definedName name="_xlnm._FilterDatabase" localSheetId="0" hidden="1">'ECB-FCCB'!$A$4:$H$120</definedName>
    <definedName name="_xlnm.Print_Area" localSheetId="0">'ECB-FCCB'!$A$1:$H$128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0" i="1" l="1"/>
  <c r="F10" i="2" l="1"/>
  <c r="F15" i="2" l="1"/>
  <c r="E125" i="1" l="1"/>
  <c r="E126" i="1" s="1"/>
</calcChain>
</file>

<file path=xl/sharedStrings.xml><?xml version="1.0" encoding="utf-8"?>
<sst xmlns="http://schemas.openxmlformats.org/spreadsheetml/2006/main" count="770" uniqueCount="260">
  <si>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</si>
  <si>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</si>
  <si>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</si>
  <si>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</si>
  <si>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</si>
  <si>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</si>
  <si>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</si>
  <si>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</si>
  <si>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Total</t>
  </si>
  <si>
    <t>Loan Amount in INR</t>
  </si>
  <si>
    <t>Total Automatic Route</t>
  </si>
  <si>
    <t>Total Approval Route</t>
  </si>
  <si>
    <t>* Based on applications for Rupee Denominated Bond which have been allotted loan registration number during the period.</t>
  </si>
  <si>
    <t>Maturity period</t>
  </si>
  <si>
    <t>S.no.</t>
  </si>
  <si>
    <t>On-Lending or Sub-Lending</t>
  </si>
  <si>
    <t>Financial service activities, except insurance and pension funding</t>
  </si>
  <si>
    <t>Manufacture of fabricated metal products, except machinery and equipment</t>
  </si>
  <si>
    <t>Manufacture of basic metals</t>
  </si>
  <si>
    <t>Manufacture of rubber and plastics products</t>
  </si>
  <si>
    <t>Manufacture of machinery and equipment n.e.c.</t>
  </si>
  <si>
    <t>Warehousing and support activities for transportation</t>
  </si>
  <si>
    <t>Other manufacturing</t>
  </si>
  <si>
    <t>Manufacture of chemicals and chemical products</t>
  </si>
  <si>
    <t>Manufacture of electrical equipment</t>
  </si>
  <si>
    <t>Manufacture of pharmaceuticals, medicinal chemical and botanical products</t>
  </si>
  <si>
    <t>Architecture and engineering activities; technical testing and analysis</t>
  </si>
  <si>
    <t>Office administrative, office support and other business support activities</t>
  </si>
  <si>
    <t>Working Capital/General Corporate Purpose</t>
  </si>
  <si>
    <t>Human health activities</t>
  </si>
  <si>
    <t xml:space="preserve">Other Commercial Bank </t>
  </si>
  <si>
    <t>Other mining and quarrying</t>
  </si>
  <si>
    <t>Manufacture of food products</t>
  </si>
  <si>
    <t>Information service activities</t>
  </si>
  <si>
    <t>Rental and leasing activities</t>
  </si>
  <si>
    <t xml:space="preserve">Foreign Collaborator/ Foreign Equity Holder </t>
  </si>
  <si>
    <t xml:space="preserve">Multilateral Financial Institution </t>
  </si>
  <si>
    <t>Data on ECB/FCCB for the month of February 2026</t>
  </si>
  <si>
    <t>Ionbond Coatings Private Limited</t>
  </si>
  <si>
    <t>Aryadhan Financial Solutions Private limited</t>
  </si>
  <si>
    <t>Computacenter India Private Limited</t>
  </si>
  <si>
    <t>Serentica Renewables India 1 Private limited</t>
  </si>
  <si>
    <t>SBFC Finance limited</t>
  </si>
  <si>
    <t>Vistacore Materials Private limited</t>
  </si>
  <si>
    <t>Renew Vyoman Power Private limited</t>
  </si>
  <si>
    <t>Bajaj Finance limited</t>
  </si>
  <si>
    <t>Staubli Tec Systems India Pvt Ltd</t>
  </si>
  <si>
    <t>Mars International India Private limited</t>
  </si>
  <si>
    <t>Uflex limited</t>
  </si>
  <si>
    <t>Godrej Finance limited</t>
  </si>
  <si>
    <t>Renew Green (GJ Five) Private Limited</t>
  </si>
  <si>
    <t>Ostro Energy Private limited</t>
  </si>
  <si>
    <t>Renew Saur Shakti Private limited</t>
  </si>
  <si>
    <t>Renew Mega Solar Power Private Limited</t>
  </si>
  <si>
    <t>Helios Infratech Private limited</t>
  </si>
  <si>
    <t>Manappuram Finance limited</t>
  </si>
  <si>
    <t>Bati North India Private limited</t>
  </si>
  <si>
    <t>Eao India Private limited</t>
  </si>
  <si>
    <t>TESCOM Wireless India Private limited</t>
  </si>
  <si>
    <t>ITPH Data Centre Private limited</t>
  </si>
  <si>
    <t>CSA India Private limited</t>
  </si>
  <si>
    <t>Sekisui DLJM Molding Pvt Ltd</t>
  </si>
  <si>
    <t>Elexiq Technologies Private limited</t>
  </si>
  <si>
    <t>Nomia AI Procurement Systems Private limited</t>
  </si>
  <si>
    <t>Substrate Manufacturing India Private Limited</t>
  </si>
  <si>
    <t>Datascape Realty Private limited</t>
  </si>
  <si>
    <t>Akara Capital Advisors Private limited</t>
  </si>
  <si>
    <t>Meraksigma HVAC India Private limited</t>
  </si>
  <si>
    <t>Jworld Electronics India Private limited</t>
  </si>
  <si>
    <t>Bigbox Packaging Products Private limited</t>
  </si>
  <si>
    <t>Kabelschlepp India Pvt Ltd</t>
  </si>
  <si>
    <t>Tristone Flowtech India Pvt Ltd</t>
  </si>
  <si>
    <t>IIFL Home Finance limited</t>
  </si>
  <si>
    <t>Enertics India Private limited</t>
  </si>
  <si>
    <t>Sandvik India Innovations Private limited</t>
  </si>
  <si>
    <t>IIFL Home Finance Limited</t>
  </si>
  <si>
    <t>Renew Solar Power Private limited</t>
  </si>
  <si>
    <t>Martin-Baker India Private limited</t>
  </si>
  <si>
    <t>SEI Technology Services India Private limited</t>
  </si>
  <si>
    <t>SABB Brewery India Private limited</t>
  </si>
  <si>
    <t>Hyundai Kefico India Private limited</t>
  </si>
  <si>
    <t>Fedbank Financial Services limited</t>
  </si>
  <si>
    <t>Dr. Schumacher India Private Limited</t>
  </si>
  <si>
    <t>Husk Power Systems Private limited</t>
  </si>
  <si>
    <t>Sungwoo Hitech Pune Private limited</t>
  </si>
  <si>
    <t>Extreme Infocom Private limited</t>
  </si>
  <si>
    <t>Castolin Eutectic India Private Limited</t>
  </si>
  <si>
    <t>Eclectic Electronic Materials Private limited</t>
  </si>
  <si>
    <t>Toyotetsu India Auto Parts Private limited</t>
  </si>
  <si>
    <t>Sodick Technologies India Private limited</t>
  </si>
  <si>
    <t>Tata Power Renewable Energy limited</t>
  </si>
  <si>
    <t>Tata Capital limited</t>
  </si>
  <si>
    <t>Sahrudaya Healthcare Private limited</t>
  </si>
  <si>
    <t>Thundersoft India Private limited</t>
  </si>
  <si>
    <t>Lyric Exponentials India Private limited</t>
  </si>
  <si>
    <t>Trainvac Systems India Private limited</t>
  </si>
  <si>
    <t>Sutlej Smart Grid Private Ltd</t>
  </si>
  <si>
    <t>Hakki Fleet Management Private limited</t>
  </si>
  <si>
    <t xml:space="preserve">Topre India Pvt Ltd. </t>
  </si>
  <si>
    <t>Minerva Veritas Data Centre Private Limited</t>
  </si>
  <si>
    <t>JC (India OS) Private limited</t>
  </si>
  <si>
    <t>Envea India Private limited</t>
  </si>
  <si>
    <t>Columbia Shipmanagement (India) Private limited</t>
  </si>
  <si>
    <t>Perrin Valves Private limited</t>
  </si>
  <si>
    <t>O-Well India Coatings &amp; Electronics Pvt Ltd</t>
  </si>
  <si>
    <t>Fohoway India Private limited</t>
  </si>
  <si>
    <t>Minor Food (India) Private limited</t>
  </si>
  <si>
    <t>Meva Formwork Systems Private limited</t>
  </si>
  <si>
    <t>H&amp;V Advanced Materials (India) Private Limited</t>
  </si>
  <si>
    <t>Abbvie Healthcare India Private Limited</t>
  </si>
  <si>
    <t>Panasonic Automotive Systems India Private limited</t>
  </si>
  <si>
    <t>Forvis Mazars Business Services India Pvt Ltd</t>
  </si>
  <si>
    <t>Mavrider Services Private limited</t>
  </si>
  <si>
    <t>Kai Manufacturing India Private limited</t>
  </si>
  <si>
    <t xml:space="preserve">BMW India Financial Services Pvt Ltd. </t>
  </si>
  <si>
    <t>Kona Bay India Pvt Ltd</t>
  </si>
  <si>
    <t>JEH Aerospace Private Limited</t>
  </si>
  <si>
    <t>G2.com India Private Limited</t>
  </si>
  <si>
    <t>Eclat Health Solutions (India) Private limited</t>
  </si>
  <si>
    <t>Jitech India Private limited</t>
  </si>
  <si>
    <t>Ampin Energy Green (C&amp;I) Four Private Limited</t>
  </si>
  <si>
    <t>Avary Technology (India) Private limited</t>
  </si>
  <si>
    <t>Semitec Electronics India Private limited</t>
  </si>
  <si>
    <t>Peters Surgical India Pvt Ltd</t>
  </si>
  <si>
    <t>Sheffield And Vermark Consultants Private limited</t>
  </si>
  <si>
    <t>Changsung Component India Private limited</t>
  </si>
  <si>
    <t>BG-Graspointner (India) Private Limited</t>
  </si>
  <si>
    <t>Soken India Private limited</t>
  </si>
  <si>
    <t>High Tech Special Rubber Private limited</t>
  </si>
  <si>
    <t>E-Fly Electronics Private limited</t>
  </si>
  <si>
    <t>Siemens Financial Services Private limited</t>
  </si>
  <si>
    <t>Adani Ports and Special Economic Zone Ltd.</t>
  </si>
  <si>
    <t>KAN Biosys Private limited</t>
  </si>
  <si>
    <t>Mol Logistics (India) Pvt Ltd</t>
  </si>
  <si>
    <t>ABC CT RE Park (01) Private Limited</t>
  </si>
  <si>
    <t>Delval Flow Controls Private limited</t>
  </si>
  <si>
    <t>Anupam Rasayan India Limited</t>
  </si>
  <si>
    <t>Angara Jewels Private limited</t>
  </si>
  <si>
    <t>Lloyds Metals And Energy limited</t>
  </si>
  <si>
    <t>Polytec Metrology India Private limited</t>
  </si>
  <si>
    <t>Sampurna Financial Services Private Limited</t>
  </si>
  <si>
    <t>Axchem Solutions India Private Limited</t>
  </si>
  <si>
    <t>Blackstone COE India Private limited</t>
  </si>
  <si>
    <t>Avanse Financial Services limited</t>
  </si>
  <si>
    <t>Ortholite India Private limited</t>
  </si>
  <si>
    <t>Sahrudaya Health-Care Private Limited</t>
  </si>
  <si>
    <t>Norse Brands Private limited</t>
  </si>
  <si>
    <t>Hazelbloom Accounting Services Private Limited</t>
  </si>
  <si>
    <t>Mol (India) Private limited</t>
  </si>
  <si>
    <t>Gadre Marine Export Private limited</t>
  </si>
  <si>
    <t>SGB Brandsafway Private limited</t>
  </si>
  <si>
    <t>Computer programming consultancy and related activities</t>
  </si>
  <si>
    <t>Electricity gas steam and air conditioning supply</t>
  </si>
  <si>
    <t>Wholesale trade except of motor vehicles and motorcycles</t>
  </si>
  <si>
    <t>Manufacture of furniture</t>
  </si>
  <si>
    <t>Real estate activities</t>
  </si>
  <si>
    <t>Manufacture of computer electronic and optical products</t>
  </si>
  <si>
    <t>Manufacture of motor vehicles trailers and semi-trailers</t>
  </si>
  <si>
    <t>Manufacture of paper and paper products</t>
  </si>
  <si>
    <t>Activities of head offices; management consultancy activities</t>
  </si>
  <si>
    <t>Other professional scientific and technical activities</t>
  </si>
  <si>
    <t>Manufacture of beverages</t>
  </si>
  <si>
    <t>Manufacture of other transport equipment</t>
  </si>
  <si>
    <t>Food and beverage service activities</t>
  </si>
  <si>
    <t>Manufacture of other non-metallic mineral products</t>
  </si>
  <si>
    <t>Wholesale and retail trade and repair of motor vehicles</t>
  </si>
  <si>
    <t>Fishing and aquaculture</t>
  </si>
  <si>
    <t>Education</t>
  </si>
  <si>
    <t>Water transport</t>
  </si>
  <si>
    <t>Manufacture of leather and related products</t>
  </si>
  <si>
    <t>Legal and accounting activities</t>
  </si>
  <si>
    <t>Specialized construction activities</t>
  </si>
  <si>
    <t>Refinancing of Rupee Loans</t>
  </si>
  <si>
    <t>New Project</t>
  </si>
  <si>
    <t>Import of Capital Goods</t>
  </si>
  <si>
    <t>Local Sourcing of Capital Goods (Rupee Expenditure)</t>
  </si>
  <si>
    <t>Refinancing of Earlier ECB</t>
  </si>
  <si>
    <t>Modernisation</t>
  </si>
  <si>
    <t>Others</t>
  </si>
  <si>
    <t>Overseas Investments in JV/ WOS</t>
  </si>
  <si>
    <t>Infrastructure Development</t>
  </si>
  <si>
    <t>Micro Finance Activity</t>
  </si>
  <si>
    <t>Others (Specify)</t>
  </si>
  <si>
    <t>Indian Commercial Bank Branch Abroad</t>
  </si>
  <si>
    <t xml:space="preserve">Private Palcement (RDB) </t>
  </si>
  <si>
    <t>Piramal Finance limited</t>
  </si>
  <si>
    <t>30 Years</t>
  </si>
  <si>
    <t xml:space="preserve">5 Years   </t>
  </si>
  <si>
    <t>8 Years</t>
  </si>
  <si>
    <t xml:space="preserve">30 Years   </t>
  </si>
  <si>
    <t>27 Years 1 Months</t>
  </si>
  <si>
    <t>14 Years   2 Months</t>
  </si>
  <si>
    <t>3 Years</t>
  </si>
  <si>
    <t>7 Years   2 Months</t>
  </si>
  <si>
    <t>10 Years   1 Months</t>
  </si>
  <si>
    <t>4 Years</t>
  </si>
  <si>
    <t>6 Years   7 Months</t>
  </si>
  <si>
    <t>21 Years   6 Months</t>
  </si>
  <si>
    <t>13 Years   5 Months</t>
  </si>
  <si>
    <t>12 Years   6 Months</t>
  </si>
  <si>
    <t>5 Years   3 Months</t>
  </si>
  <si>
    <t>9 Years   4 Months</t>
  </si>
  <si>
    <t>5 Years   1 Months</t>
  </si>
  <si>
    <t>10 Years   11 Months</t>
  </si>
  <si>
    <t>3 Years   2 Months</t>
  </si>
  <si>
    <t>5 Years   2 Months</t>
  </si>
  <si>
    <t>10 Years   4 Months</t>
  </si>
  <si>
    <t>5 Years   6 Months</t>
  </si>
  <si>
    <t>5 Years   8 Months</t>
  </si>
  <si>
    <t xml:space="preserve">6 Years   </t>
  </si>
  <si>
    <t>6 Years   4 Months</t>
  </si>
  <si>
    <t>8 Years   6 Months</t>
  </si>
  <si>
    <t xml:space="preserve">3 Years   </t>
  </si>
  <si>
    <t xml:space="preserve">3 Years  </t>
  </si>
  <si>
    <t>9 Years   8 Months</t>
  </si>
  <si>
    <t>5 Years</t>
  </si>
  <si>
    <t>13 Years   1 Months</t>
  </si>
  <si>
    <t>1 Years</t>
  </si>
  <si>
    <t>3 Years   1 Months</t>
  </si>
  <si>
    <t>5 Years   10 Months</t>
  </si>
  <si>
    <t>9 Years   10 Months</t>
  </si>
  <si>
    <t>4 Years   11 Months</t>
  </si>
  <si>
    <t>9 Years   1 Months</t>
  </si>
  <si>
    <t xml:space="preserve">7  Years  </t>
  </si>
  <si>
    <t>14 Years   11 Months</t>
  </si>
  <si>
    <t>3 Years   5 Months</t>
  </si>
  <si>
    <t>7 Years   10 Months</t>
  </si>
  <si>
    <t>5 Years   4 Months</t>
  </si>
  <si>
    <t>7 Years   11 Months</t>
  </si>
  <si>
    <t>12 Years   4 Months</t>
  </si>
  <si>
    <t>4 Years   10 Months</t>
  </si>
  <si>
    <t>6 Years   1 Months</t>
  </si>
  <si>
    <t>7 Years   4 Months</t>
  </si>
  <si>
    <t>3 Years   6 Months</t>
  </si>
  <si>
    <t xml:space="preserve">5 Years  </t>
  </si>
  <si>
    <t>1 Years   6 Months</t>
  </si>
  <si>
    <t xml:space="preserve">5 Years </t>
  </si>
  <si>
    <t>7 Years   1 Months</t>
  </si>
  <si>
    <t xml:space="preserve">6 Years  </t>
  </si>
  <si>
    <t xml:space="preserve">10 Years   </t>
  </si>
  <si>
    <t>3 Years 6 Months</t>
  </si>
  <si>
    <t>4 Years 10 Months</t>
  </si>
  <si>
    <t>4 Years 9 Months</t>
  </si>
  <si>
    <t>9 Years 10 Months</t>
  </si>
  <si>
    <t>7 Years 4 Months</t>
  </si>
  <si>
    <t>5 Years 5 Months</t>
  </si>
  <si>
    <t>8 Years 10 Months</t>
  </si>
  <si>
    <t>7 Years 3 Months</t>
  </si>
  <si>
    <t>6 Years 9 Months</t>
  </si>
  <si>
    <t>5 Years 8 Months</t>
  </si>
  <si>
    <t>RDB</t>
  </si>
  <si>
    <t xml:space="preserve"> I AUTOMATIC ROUTE*</t>
  </si>
  <si>
    <t>Total Approval Route*</t>
  </si>
  <si>
    <t>I AUTOMATIC ROUTE*</t>
  </si>
  <si>
    <t>Total(Automatic+Approval)</t>
  </si>
  <si>
    <t>II APPROVAL ROUTE*</t>
  </si>
  <si>
    <t>* Based on applications for ECB/Foreign Currency Convertible Bonds (FCCBs) which have been allotted loan registration number during the period.</t>
  </si>
  <si>
    <t>Data on RDB for the month of February 2026</t>
  </si>
  <si>
    <t>NIL</t>
  </si>
  <si>
    <t>26 Years 9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</si>
</sst>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#,##0;[Red]#,##0"/>
    <numFmt numFmtId="166" formatCode="m/d;@"/>
    <numFmt numFmtId="167" formatCode="#,##0.00;[Red]#,##0.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9">
    <xf numFmtId="0" fontId="0" fillId="0" borderId="0" xfId="0"/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3" fontId="10" fillId="0" borderId="1" xfId="0" applyNumberFormat="1" applyFont="1" applyBorder="1" applyAlignment="1">
      <alignment wrapText="1"/>
    </xf>
    <xf numFmtId="4" fontId="11" fillId="0" borderId="1" xfId="0" applyNumberFormat="1" applyFont="1" applyBorder="1" applyAlignment="1">
      <alignment vertical="top"/>
    </xf>
    <xf numFmtId="165" fontId="10" fillId="0" borderId="1" xfId="0" applyNumberFormat="1" applyFont="1" applyBorder="1" applyAlignment="1">
      <alignment wrapText="1"/>
    </xf>
    <xf numFmtId="1" fontId="11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vertical="top"/>
    </xf>
    <xf numFmtId="0" fontId="17" fillId="0" borderId="1" xfId="0" applyFont="1" applyBorder="1"/>
    <xf numFmtId="0" fontId="18" fillId="0" borderId="1" xfId="0" applyFont="1" applyBorder="1"/>
    <xf numFmtId="43" fontId="16" fillId="0" borderId="1" xfId="5" applyFont="1" applyFill="1" applyBorder="1" applyAlignment="1">
      <alignment horizontal="center"/>
    </xf>
    <xf numFmtId="0" fontId="21" fillId="0" borderId="1" xfId="1" applyFont="1" applyBorder="1" applyAlignment="1">
      <alignment horizontal="center" vertical="top"/>
    </xf>
    <xf numFmtId="0" fontId="21" fillId="0" borderId="1" xfId="1" applyFont="1" applyBorder="1" applyAlignment="1">
      <alignment horizontal="center" vertical="top" wrapText="1"/>
    </xf>
    <xf numFmtId="3" fontId="21" fillId="0" borderId="1" xfId="1" applyNumberFormat="1" applyFont="1" applyBorder="1" applyAlignment="1">
      <alignment horizontal="center" vertical="top" wrapText="1"/>
    </xf>
    <xf numFmtId="43" fontId="16" fillId="0" borderId="1" xfId="3" applyFont="1" applyFill="1" applyBorder="1" applyAlignment="1">
      <alignment horizontal="center" vertical="center"/>
    </xf>
    <xf numFmtId="43" fontId="21" fillId="0" borderId="1" xfId="1" applyNumberFormat="1" applyFont="1" applyBorder="1" applyAlignment="1">
      <alignment horizontal="left"/>
    </xf>
    <xf numFmtId="0" fontId="21" fillId="0" borderId="1" xfId="1" applyFont="1" applyBorder="1" applyAlignment="1">
      <alignment horizontal="left"/>
    </xf>
    <xf numFmtId="43" fontId="21" fillId="0" borderId="1" xfId="3" applyNumberFormat="1" applyFont="1" applyBorder="1" applyAlignment="1">
      <alignment wrapText="1"/>
    </xf>
    <xf numFmtId="167" fontId="23" fillId="0" borderId="1" xfId="0" applyNumberFormat="1" applyFont="1" applyBorder="1"/>
    <xf numFmtId="167" fontId="0" fillId="0" borderId="0" xfId="0" applyNumberFormat="1"/>
    <xf numFmtId="0" fontId="19" fillId="0" borderId="1" xfId="0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43" fontId="19" fillId="0" borderId="1" xfId="3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vertical="top" wrapText="1"/>
    </xf>
    <xf numFmtId="14" fontId="19" fillId="0" borderId="1" xfId="0" applyNumberFormat="1" applyFont="1" applyFill="1" applyBorder="1" applyAlignment="1">
      <alignment wrapText="1"/>
    </xf>
    <xf numFmtId="0" fontId="20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3" fontId="20" fillId="0" borderId="1" xfId="3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center" wrapText="1"/>
    </xf>
    <xf numFmtId="43" fontId="15" fillId="0" borderId="1" xfId="3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top" wrapText="1"/>
    </xf>
    <xf numFmtId="43" fontId="7" fillId="0" borderId="1" xfId="3" applyFont="1" applyFill="1" applyBorder="1" applyAlignment="1">
      <alignment wrapText="1"/>
    </xf>
    <xf numFmtId="0" fontId="8" fillId="0" borderId="1" xfId="0" applyFont="1" applyFill="1" applyBorder="1" applyAlignment="1" applyProtection="1">
      <alignment wrapText="1"/>
    </xf>
    <xf numFmtId="4" fontId="8" fillId="0" borderId="1" xfId="0" applyNumberFormat="1" applyFont="1" applyFill="1" applyBorder="1" applyAlignment="1">
      <alignment wrapText="1"/>
    </xf>
    <xf numFmtId="2" fontId="8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166" fontId="19" fillId="0" borderId="1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wrapText="1"/>
    </xf>
    <xf numFmtId="4" fontId="8" fillId="0" borderId="0" xfId="0" applyNumberFormat="1" applyFont="1" applyFill="1" applyBorder="1" applyAlignment="1">
      <alignment wrapText="1"/>
    </xf>
    <xf numFmtId="2" fontId="8" fillId="0" borderId="0" xfId="0" applyNumberFormat="1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4" fontId="7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8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/>
    <xf numFmtId="0" fontId="7" fillId="0" borderId="3" xfId="1" applyFont="1" applyFill="1" applyBorder="1" applyAlignment="1">
      <alignment horizontal="center" vertical="top" wrapText="1"/>
    </xf>
    <xf numFmtId="0" fontId="7" fillId="0" borderId="4" xfId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10" fillId="0" borderId="1" xfId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left"/>
    </xf>
    <xf numFmtId="0" fontId="20" fillId="0" borderId="3" xfId="0" applyFont="1" applyFill="1" applyBorder="1" applyAlignment="1">
      <alignment horizontal="left" wrapText="1"/>
    </xf>
    <xf numFmtId="0" fontId="20" fillId="0" borderId="4" xfId="0" applyFont="1" applyFill="1" applyBorder="1" applyAlignment="1">
      <alignment horizontal="left" wrapText="1"/>
    </xf>
    <xf numFmtId="0" fontId="20" fillId="0" borderId="2" xfId="0" applyFont="1" applyFill="1" applyBorder="1" applyAlignment="1">
      <alignment horizontal="left" wrapText="1"/>
    </xf>
  </cellXfs>
  <cellStyles count="6">
    <cellStyle name="Comma" xfId="3" builtinId="3"/>
    <cellStyle name="Comma 2" xfId="4" xr:uid="{00000000-0005-0000-0000-000001000000}"/>
    <cellStyle name="Comma 3" xfId="5" xr:uid="{8BEE9C53-B7FA-486D-874D-0E0AB5BA2405}"/>
    <cellStyle name="Normal" xfId="0" builtinId="0"/>
    <cellStyle name="Normal_Sheet1" xfId="1" xr:uid="{00000000-0005-0000-0000-000003000000}"/>
    <cellStyle name="Normal_Sheet1_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3"/>
  <sheetViews>
    <sheetView tabSelected="1" view="pageBreakPreview" zoomScale="85" zoomScaleNormal="70" zoomScaleSheetLayoutView="85" workbookViewId="0">
      <selection sqref="A1:H1"/>
    </sheetView>
  </sheetViews>
  <sheetFormatPr defaultColWidth="63.85546875" defaultRowHeight="20.25" x14ac:dyDescent="0.3"/>
  <cols>
    <col min="1" max="1" width="8.7109375" style="58" bestFit="1" customWidth="1"/>
    <col min="2" max="2" width="13.85546875" style="58" customWidth="1"/>
    <col min="3" max="3" width="50.28515625" style="58" customWidth="1"/>
    <col min="4" max="4" width="70.28515625" style="58" customWidth="1"/>
    <col min="5" max="5" width="31.28515625" style="58" customWidth="1"/>
    <col min="6" max="6" width="49.7109375" style="58" customWidth="1"/>
    <col min="7" max="7" width="24.42578125" style="58" customWidth="1"/>
    <col min="8" max="8" width="50.5703125" style="58" customWidth="1"/>
    <col min="9" max="16384" width="63.85546875" style="47"/>
  </cols>
  <sheetData>
    <row r="1" spans="1:10" ht="21" x14ac:dyDescent="0.35">
      <c r="A1" s="76" t="s">
        <v>37</v>
      </c>
      <c r="B1" s="77"/>
      <c r="C1" s="77"/>
      <c r="D1" s="77"/>
      <c r="E1" s="77"/>
      <c r="F1" s="77"/>
      <c r="G1" s="77"/>
      <c r="H1" s="78"/>
      <c r="I1" s="46"/>
      <c r="J1" s="46"/>
    </row>
    <row r="2" spans="1:10" ht="21" x14ac:dyDescent="0.35">
      <c r="A2" s="80" t="s">
        <v>253</v>
      </c>
      <c r="B2" s="80"/>
      <c r="C2" s="80"/>
      <c r="D2" s="80"/>
      <c r="E2" s="80"/>
      <c r="F2" s="80"/>
      <c r="G2" s="80"/>
      <c r="H2" s="80"/>
      <c r="I2" s="46"/>
      <c r="J2" s="46"/>
    </row>
    <row r="3" spans="1:10" ht="21" x14ac:dyDescent="0.35">
      <c r="A3" s="48"/>
      <c r="B3" s="48"/>
      <c r="C3" s="48"/>
      <c r="D3" s="48"/>
      <c r="E3" s="48"/>
      <c r="F3" s="48"/>
      <c r="G3" s="48"/>
      <c r="H3" s="49"/>
      <c r="I3" s="46"/>
      <c r="J3" s="46"/>
    </row>
    <row r="4" spans="1:10" s="56" customFormat="1" ht="31.5" x14ac:dyDescent="0.35">
      <c r="A4" s="50" t="s">
        <v>14</v>
      </c>
      <c r="B4" s="51" t="s">
        <v>0</v>
      </c>
      <c r="C4" s="52" t="s">
        <v>1</v>
      </c>
      <c r="D4" s="50" t="s">
        <v>2</v>
      </c>
      <c r="E4" s="53" t="s">
        <v>3</v>
      </c>
      <c r="F4" s="52" t="s">
        <v>4</v>
      </c>
      <c r="G4" s="52" t="s">
        <v>13</v>
      </c>
      <c r="H4" s="50" t="s">
        <v>6</v>
      </c>
      <c r="I4" s="54"/>
      <c r="J4" s="55"/>
    </row>
    <row r="5" spans="1:10" s="46" customFormat="1" ht="32.25" x14ac:dyDescent="0.35">
      <c r="A5" s="22">
        <v>1</v>
      </c>
      <c r="B5" s="22" t="s">
        <v>7</v>
      </c>
      <c r="C5" s="45" t="s">
        <v>38</v>
      </c>
      <c r="D5" s="24" t="s">
        <v>17</v>
      </c>
      <c r="E5" s="25">
        <v>1200000</v>
      </c>
      <c r="F5" s="24" t="s">
        <v>28</v>
      </c>
      <c r="G5" s="24" t="s">
        <v>191</v>
      </c>
      <c r="H5" s="26" t="s">
        <v>35</v>
      </c>
    </row>
    <row r="6" spans="1:10" s="46" customFormat="1" ht="21" x14ac:dyDescent="0.35">
      <c r="A6" s="22">
        <v>2</v>
      </c>
      <c r="B6" s="27" t="s">
        <v>7</v>
      </c>
      <c r="C6" s="23" t="s">
        <v>39</v>
      </c>
      <c r="D6" s="24" t="s">
        <v>16</v>
      </c>
      <c r="E6" s="25">
        <v>5916163.1966288257</v>
      </c>
      <c r="F6" s="24" t="s">
        <v>15</v>
      </c>
      <c r="G6" s="24" t="s">
        <v>192</v>
      </c>
      <c r="H6" s="28" t="s">
        <v>182</v>
      </c>
    </row>
    <row r="7" spans="1:10" s="46" customFormat="1" ht="21" x14ac:dyDescent="0.35">
      <c r="A7" s="22">
        <v>3</v>
      </c>
      <c r="B7" s="27" t="s">
        <v>7</v>
      </c>
      <c r="C7" s="24" t="s">
        <v>40</v>
      </c>
      <c r="D7" s="24" t="s">
        <v>151</v>
      </c>
      <c r="E7" s="25">
        <v>8533474.1329488065</v>
      </c>
      <c r="F7" s="24" t="s">
        <v>28</v>
      </c>
      <c r="G7" s="24" t="s">
        <v>193</v>
      </c>
      <c r="H7" s="26" t="s">
        <v>35</v>
      </c>
    </row>
    <row r="8" spans="1:10" s="46" customFormat="1" ht="21" x14ac:dyDescent="0.35">
      <c r="A8" s="22">
        <v>4</v>
      </c>
      <c r="B8" s="27" t="s">
        <v>7</v>
      </c>
      <c r="C8" s="24" t="s">
        <v>41</v>
      </c>
      <c r="D8" s="24" t="s">
        <v>152</v>
      </c>
      <c r="E8" s="25">
        <v>270100000</v>
      </c>
      <c r="F8" s="24" t="s">
        <v>172</v>
      </c>
      <c r="G8" s="24" t="s">
        <v>194</v>
      </c>
      <c r="H8" s="28" t="s">
        <v>36</v>
      </c>
    </row>
    <row r="9" spans="1:10" s="46" customFormat="1" ht="21" x14ac:dyDescent="0.35">
      <c r="A9" s="22">
        <v>5</v>
      </c>
      <c r="B9" s="27" t="s">
        <v>7</v>
      </c>
      <c r="C9" s="24" t="s">
        <v>42</v>
      </c>
      <c r="D9" s="24" t="s">
        <v>16</v>
      </c>
      <c r="E9" s="25">
        <v>50000000</v>
      </c>
      <c r="F9" s="24" t="s">
        <v>15</v>
      </c>
      <c r="G9" s="24" t="s">
        <v>195</v>
      </c>
      <c r="H9" s="28" t="s">
        <v>36</v>
      </c>
    </row>
    <row r="10" spans="1:10" s="46" customFormat="1" ht="21" x14ac:dyDescent="0.35">
      <c r="A10" s="22">
        <v>6</v>
      </c>
      <c r="B10" s="27" t="s">
        <v>7</v>
      </c>
      <c r="C10" s="24" t="s">
        <v>43</v>
      </c>
      <c r="D10" s="24" t="s">
        <v>31</v>
      </c>
      <c r="E10" s="25">
        <v>45000</v>
      </c>
      <c r="F10" s="24" t="s">
        <v>28</v>
      </c>
      <c r="G10" s="24" t="s">
        <v>196</v>
      </c>
      <c r="H10" s="26" t="s">
        <v>35</v>
      </c>
    </row>
    <row r="11" spans="1:10" s="46" customFormat="1" ht="21" x14ac:dyDescent="0.35">
      <c r="A11" s="22">
        <v>7</v>
      </c>
      <c r="B11" s="27" t="s">
        <v>7</v>
      </c>
      <c r="C11" s="24" t="s">
        <v>44</v>
      </c>
      <c r="D11" s="24" t="s">
        <v>152</v>
      </c>
      <c r="E11" s="25">
        <v>40000000</v>
      </c>
      <c r="F11" s="24" t="s">
        <v>173</v>
      </c>
      <c r="G11" s="24" t="s">
        <v>197</v>
      </c>
      <c r="H11" s="28" t="s">
        <v>36</v>
      </c>
    </row>
    <row r="12" spans="1:10" s="46" customFormat="1" ht="21" x14ac:dyDescent="0.35">
      <c r="A12" s="22">
        <v>8</v>
      </c>
      <c r="B12" s="27" t="s">
        <v>7</v>
      </c>
      <c r="C12" s="24" t="s">
        <v>44</v>
      </c>
      <c r="D12" s="24" t="s">
        <v>152</v>
      </c>
      <c r="E12" s="25">
        <v>50000000</v>
      </c>
      <c r="F12" s="24" t="s">
        <v>173</v>
      </c>
      <c r="G12" s="24" t="s">
        <v>197</v>
      </c>
      <c r="H12" s="28" t="s">
        <v>30</v>
      </c>
    </row>
    <row r="13" spans="1:10" s="46" customFormat="1" ht="21" x14ac:dyDescent="0.35">
      <c r="A13" s="22">
        <v>9</v>
      </c>
      <c r="B13" s="27" t="s">
        <v>7</v>
      </c>
      <c r="C13" s="24" t="s">
        <v>44</v>
      </c>
      <c r="D13" s="24" t="s">
        <v>152</v>
      </c>
      <c r="E13" s="25">
        <v>97232641.994154945</v>
      </c>
      <c r="F13" s="24" t="s">
        <v>173</v>
      </c>
      <c r="G13" s="24" t="s">
        <v>197</v>
      </c>
      <c r="H13" s="28" t="s">
        <v>36</v>
      </c>
    </row>
    <row r="14" spans="1:10" s="46" customFormat="1" ht="21" x14ac:dyDescent="0.35">
      <c r="A14" s="22">
        <v>10</v>
      </c>
      <c r="B14" s="27" t="s">
        <v>7</v>
      </c>
      <c r="C14" s="24" t="s">
        <v>44</v>
      </c>
      <c r="D14" s="24" t="s">
        <v>152</v>
      </c>
      <c r="E14" s="25">
        <v>217955641.03684112</v>
      </c>
      <c r="F14" s="24" t="s">
        <v>173</v>
      </c>
      <c r="G14" s="24" t="s">
        <v>197</v>
      </c>
      <c r="H14" s="28" t="s">
        <v>36</v>
      </c>
    </row>
    <row r="15" spans="1:10" s="46" customFormat="1" ht="21" x14ac:dyDescent="0.35">
      <c r="A15" s="22">
        <v>11</v>
      </c>
      <c r="B15" s="27" t="s">
        <v>7</v>
      </c>
      <c r="C15" s="24" t="s">
        <v>45</v>
      </c>
      <c r="D15" s="24" t="s">
        <v>16</v>
      </c>
      <c r="E15" s="25">
        <v>75000000</v>
      </c>
      <c r="F15" s="24" t="s">
        <v>15</v>
      </c>
      <c r="G15" s="24" t="s">
        <v>192</v>
      </c>
      <c r="H15" s="28" t="s">
        <v>30</v>
      </c>
    </row>
    <row r="16" spans="1:10" s="46" customFormat="1" ht="21" x14ac:dyDescent="0.35">
      <c r="A16" s="22">
        <v>12</v>
      </c>
      <c r="B16" s="27" t="s">
        <v>7</v>
      </c>
      <c r="C16" s="24" t="s">
        <v>46</v>
      </c>
      <c r="D16" s="24" t="s">
        <v>153</v>
      </c>
      <c r="E16" s="25">
        <v>4022887.5910073179</v>
      </c>
      <c r="F16" s="24" t="s">
        <v>174</v>
      </c>
      <c r="G16" s="24" t="s">
        <v>195</v>
      </c>
      <c r="H16" s="26" t="s">
        <v>35</v>
      </c>
    </row>
    <row r="17" spans="1:8" s="46" customFormat="1" ht="21" x14ac:dyDescent="0.35">
      <c r="A17" s="22">
        <v>13</v>
      </c>
      <c r="B17" s="27" t="s">
        <v>7</v>
      </c>
      <c r="C17" s="24" t="s">
        <v>47</v>
      </c>
      <c r="D17" s="24" t="s">
        <v>32</v>
      </c>
      <c r="E17" s="25">
        <v>29582000.806201756</v>
      </c>
      <c r="F17" s="24" t="s">
        <v>28</v>
      </c>
      <c r="G17" s="24" t="s">
        <v>198</v>
      </c>
      <c r="H17" s="26" t="s">
        <v>35</v>
      </c>
    </row>
    <row r="18" spans="1:8" s="46" customFormat="1" ht="21" x14ac:dyDescent="0.35">
      <c r="A18" s="22">
        <v>14</v>
      </c>
      <c r="B18" s="27" t="s">
        <v>7</v>
      </c>
      <c r="C18" s="24" t="s">
        <v>48</v>
      </c>
      <c r="D18" s="24" t="s">
        <v>154</v>
      </c>
      <c r="E18" s="25">
        <v>35392297.40493916</v>
      </c>
      <c r="F18" s="24" t="s">
        <v>174</v>
      </c>
      <c r="G18" s="24" t="s">
        <v>199</v>
      </c>
      <c r="H18" s="28" t="s">
        <v>30</v>
      </c>
    </row>
    <row r="19" spans="1:8" s="46" customFormat="1" ht="21" x14ac:dyDescent="0.35">
      <c r="A19" s="22">
        <v>15</v>
      </c>
      <c r="B19" s="27" t="s">
        <v>7</v>
      </c>
      <c r="C19" s="24" t="s">
        <v>49</v>
      </c>
      <c r="D19" s="24" t="s">
        <v>16</v>
      </c>
      <c r="E19" s="25">
        <v>50000000</v>
      </c>
      <c r="F19" s="24" t="s">
        <v>15</v>
      </c>
      <c r="G19" s="24" t="s">
        <v>192</v>
      </c>
      <c r="H19" s="28" t="s">
        <v>183</v>
      </c>
    </row>
    <row r="20" spans="1:8" s="46" customFormat="1" ht="21" x14ac:dyDescent="0.35">
      <c r="A20" s="22">
        <v>16</v>
      </c>
      <c r="B20" s="27" t="s">
        <v>7</v>
      </c>
      <c r="C20" s="24" t="s">
        <v>50</v>
      </c>
      <c r="D20" s="24" t="s">
        <v>152</v>
      </c>
      <c r="E20" s="25">
        <v>14504438.547303095</v>
      </c>
      <c r="F20" s="24" t="s">
        <v>15</v>
      </c>
      <c r="G20" s="24" t="s">
        <v>200</v>
      </c>
      <c r="H20" s="28" t="s">
        <v>182</v>
      </c>
    </row>
    <row r="21" spans="1:8" s="46" customFormat="1" ht="21" x14ac:dyDescent="0.35">
      <c r="A21" s="22">
        <v>17</v>
      </c>
      <c r="B21" s="27" t="s">
        <v>7</v>
      </c>
      <c r="C21" s="24" t="s">
        <v>51</v>
      </c>
      <c r="D21" s="24" t="s">
        <v>152</v>
      </c>
      <c r="E21" s="25">
        <v>42322981.77936466</v>
      </c>
      <c r="F21" s="24" t="s">
        <v>15</v>
      </c>
      <c r="G21" s="24" t="s">
        <v>200</v>
      </c>
      <c r="H21" s="28" t="s">
        <v>182</v>
      </c>
    </row>
    <row r="22" spans="1:8" s="46" customFormat="1" ht="21" x14ac:dyDescent="0.35">
      <c r="A22" s="22">
        <v>18</v>
      </c>
      <c r="B22" s="27" t="s">
        <v>7</v>
      </c>
      <c r="C22" s="24" t="s">
        <v>52</v>
      </c>
      <c r="D22" s="24" t="s">
        <v>152</v>
      </c>
      <c r="E22" s="25">
        <v>62492527.783593126</v>
      </c>
      <c r="F22" s="24" t="s">
        <v>15</v>
      </c>
      <c r="G22" s="24" t="s">
        <v>200</v>
      </c>
      <c r="H22" s="28" t="s">
        <v>182</v>
      </c>
    </row>
    <row r="23" spans="1:8" s="46" customFormat="1" ht="21" x14ac:dyDescent="0.35">
      <c r="A23" s="22">
        <v>19</v>
      </c>
      <c r="B23" s="27" t="s">
        <v>7</v>
      </c>
      <c r="C23" s="24" t="s">
        <v>53</v>
      </c>
      <c r="D23" s="24" t="s">
        <v>152</v>
      </c>
      <c r="E23" s="25">
        <v>46952057.911482669</v>
      </c>
      <c r="F23" s="24" t="s">
        <v>15</v>
      </c>
      <c r="G23" s="24" t="s">
        <v>200</v>
      </c>
      <c r="H23" s="28" t="s">
        <v>182</v>
      </c>
    </row>
    <row r="24" spans="1:8" s="46" customFormat="1" ht="21" x14ac:dyDescent="0.35">
      <c r="A24" s="22">
        <v>20</v>
      </c>
      <c r="B24" s="27" t="s">
        <v>7</v>
      </c>
      <c r="C24" s="24" t="s">
        <v>54</v>
      </c>
      <c r="D24" s="24" t="s">
        <v>152</v>
      </c>
      <c r="E24" s="25">
        <v>57091938.962788783</v>
      </c>
      <c r="F24" s="24" t="s">
        <v>15</v>
      </c>
      <c r="G24" s="24" t="s">
        <v>200</v>
      </c>
      <c r="H24" s="28" t="s">
        <v>182</v>
      </c>
    </row>
    <row r="25" spans="1:8" s="46" customFormat="1" ht="21" x14ac:dyDescent="0.35">
      <c r="A25" s="22">
        <v>21</v>
      </c>
      <c r="B25" s="22" t="s">
        <v>7</v>
      </c>
      <c r="C25" s="26" t="s">
        <v>55</v>
      </c>
      <c r="D25" s="24" t="s">
        <v>16</v>
      </c>
      <c r="E25" s="25">
        <v>300000000</v>
      </c>
      <c r="F25" s="24" t="s">
        <v>15</v>
      </c>
      <c r="G25" s="24" t="s">
        <v>195</v>
      </c>
      <c r="H25" s="28" t="s">
        <v>183</v>
      </c>
    </row>
    <row r="26" spans="1:8" s="46" customFormat="1" ht="21" x14ac:dyDescent="0.35">
      <c r="A26" s="22">
        <v>22</v>
      </c>
      <c r="B26" s="27" t="s">
        <v>7</v>
      </c>
      <c r="C26" s="24" t="s">
        <v>56</v>
      </c>
      <c r="D26" s="24" t="s">
        <v>155</v>
      </c>
      <c r="E26" s="25">
        <v>887424.47949432372</v>
      </c>
      <c r="F26" s="24" t="s">
        <v>28</v>
      </c>
      <c r="G26" s="24" t="s">
        <v>201</v>
      </c>
      <c r="H26" s="26" t="s">
        <v>35</v>
      </c>
    </row>
    <row r="27" spans="1:8" s="46" customFormat="1" ht="21" x14ac:dyDescent="0.35">
      <c r="A27" s="22">
        <v>23</v>
      </c>
      <c r="B27" s="27" t="s">
        <v>7</v>
      </c>
      <c r="C27" s="24" t="s">
        <v>57</v>
      </c>
      <c r="D27" s="24" t="s">
        <v>153</v>
      </c>
      <c r="E27" s="25">
        <v>355561.97806543869</v>
      </c>
      <c r="F27" s="24" t="s">
        <v>28</v>
      </c>
      <c r="G27" s="24" t="s">
        <v>202</v>
      </c>
      <c r="H27" s="26" t="s">
        <v>35</v>
      </c>
    </row>
    <row r="28" spans="1:8" s="46" customFormat="1" ht="21" x14ac:dyDescent="0.35">
      <c r="A28" s="22">
        <v>24</v>
      </c>
      <c r="B28" s="27" t="s">
        <v>7</v>
      </c>
      <c r="C28" s="24" t="s">
        <v>58</v>
      </c>
      <c r="D28" s="24" t="s">
        <v>156</v>
      </c>
      <c r="E28" s="25">
        <v>2000000</v>
      </c>
      <c r="F28" s="24" t="s">
        <v>28</v>
      </c>
      <c r="G28" s="24" t="s">
        <v>202</v>
      </c>
      <c r="H28" s="26" t="s">
        <v>35</v>
      </c>
    </row>
    <row r="29" spans="1:8" s="46" customFormat="1" ht="32.25" x14ac:dyDescent="0.35">
      <c r="A29" s="22">
        <v>25</v>
      </c>
      <c r="B29" s="27" t="s">
        <v>7</v>
      </c>
      <c r="C29" s="24" t="s">
        <v>60</v>
      </c>
      <c r="D29" s="24" t="s">
        <v>26</v>
      </c>
      <c r="E29" s="25">
        <v>4732930.5573030598</v>
      </c>
      <c r="F29" s="24" t="s">
        <v>173</v>
      </c>
      <c r="G29" s="24" t="s">
        <v>203</v>
      </c>
      <c r="H29" s="26" t="s">
        <v>35</v>
      </c>
    </row>
    <row r="30" spans="1:8" s="46" customFormat="1" ht="32.25" x14ac:dyDescent="0.35">
      <c r="A30" s="22">
        <v>26</v>
      </c>
      <c r="B30" s="27" t="s">
        <v>7</v>
      </c>
      <c r="C30" s="24" t="s">
        <v>61</v>
      </c>
      <c r="D30" s="24" t="s">
        <v>157</v>
      </c>
      <c r="E30" s="25">
        <v>2905145.5313666044</v>
      </c>
      <c r="F30" s="24" t="s">
        <v>175</v>
      </c>
      <c r="G30" s="24" t="s">
        <v>204</v>
      </c>
      <c r="H30" s="28" t="s">
        <v>30</v>
      </c>
    </row>
    <row r="31" spans="1:8" s="46" customFormat="1" ht="21" x14ac:dyDescent="0.35">
      <c r="A31" s="22">
        <v>27</v>
      </c>
      <c r="B31" s="27" t="s">
        <v>7</v>
      </c>
      <c r="C31" s="24" t="s">
        <v>62</v>
      </c>
      <c r="D31" s="24" t="s">
        <v>20</v>
      </c>
      <c r="E31" s="25">
        <v>225000</v>
      </c>
      <c r="F31" s="24" t="s">
        <v>28</v>
      </c>
      <c r="G31" s="24" t="s">
        <v>205</v>
      </c>
      <c r="H31" s="26" t="s">
        <v>35</v>
      </c>
    </row>
    <row r="32" spans="1:8" s="46" customFormat="1" ht="32.25" x14ac:dyDescent="0.35">
      <c r="A32" s="22">
        <v>28</v>
      </c>
      <c r="B32" s="27" t="s">
        <v>7</v>
      </c>
      <c r="C32" s="24" t="s">
        <v>63</v>
      </c>
      <c r="D32" s="24" t="s">
        <v>27</v>
      </c>
      <c r="E32" s="25">
        <v>271874.92259494402</v>
      </c>
      <c r="F32" s="24" t="s">
        <v>28</v>
      </c>
      <c r="G32" s="24" t="s">
        <v>202</v>
      </c>
      <c r="H32" s="26" t="s">
        <v>35</v>
      </c>
    </row>
    <row r="33" spans="1:8" s="46" customFormat="1" ht="21" x14ac:dyDescent="0.35">
      <c r="A33" s="22">
        <v>29</v>
      </c>
      <c r="B33" s="27" t="s">
        <v>7</v>
      </c>
      <c r="C33" s="24" t="s">
        <v>64</v>
      </c>
      <c r="D33" s="24" t="s">
        <v>24</v>
      </c>
      <c r="E33" s="25">
        <v>4500000</v>
      </c>
      <c r="F33" s="24" t="s">
        <v>173</v>
      </c>
      <c r="G33" s="24" t="s">
        <v>206</v>
      </c>
      <c r="H33" s="26" t="s">
        <v>35</v>
      </c>
    </row>
    <row r="34" spans="1:8" s="46" customFormat="1" ht="21" x14ac:dyDescent="0.35">
      <c r="A34" s="22">
        <v>30</v>
      </c>
      <c r="B34" s="27" t="s">
        <v>7</v>
      </c>
      <c r="C34" s="24" t="s">
        <v>66</v>
      </c>
      <c r="D34" s="24" t="s">
        <v>16</v>
      </c>
      <c r="E34" s="25">
        <v>500000</v>
      </c>
      <c r="F34" s="24" t="s">
        <v>15</v>
      </c>
      <c r="G34" s="24" t="s">
        <v>192</v>
      </c>
      <c r="H34" s="26" t="s">
        <v>35</v>
      </c>
    </row>
    <row r="35" spans="1:8" s="46" customFormat="1" ht="21" x14ac:dyDescent="0.35">
      <c r="A35" s="22">
        <v>31</v>
      </c>
      <c r="B35" s="27" t="s">
        <v>7</v>
      </c>
      <c r="C35" s="24" t="s">
        <v>55</v>
      </c>
      <c r="D35" s="24" t="s">
        <v>16</v>
      </c>
      <c r="E35" s="25">
        <v>200000000</v>
      </c>
      <c r="F35" s="24" t="s">
        <v>15</v>
      </c>
      <c r="G35" s="24" t="s">
        <v>192</v>
      </c>
      <c r="H35" s="28" t="s">
        <v>30</v>
      </c>
    </row>
    <row r="36" spans="1:8" s="46" customFormat="1" ht="21" x14ac:dyDescent="0.35">
      <c r="A36" s="22">
        <v>32</v>
      </c>
      <c r="B36" s="27" t="s">
        <v>7</v>
      </c>
      <c r="C36" s="24" t="s">
        <v>67</v>
      </c>
      <c r="D36" s="24" t="s">
        <v>20</v>
      </c>
      <c r="E36" s="25">
        <v>4022990.973707601</v>
      </c>
      <c r="F36" s="24" t="s">
        <v>28</v>
      </c>
      <c r="G36" s="24" t="s">
        <v>207</v>
      </c>
      <c r="H36" s="26" t="s">
        <v>35</v>
      </c>
    </row>
    <row r="37" spans="1:8" s="46" customFormat="1" ht="21" x14ac:dyDescent="0.35">
      <c r="A37" s="22">
        <v>33</v>
      </c>
      <c r="B37" s="27" t="s">
        <v>7</v>
      </c>
      <c r="C37" s="24" t="s">
        <v>68</v>
      </c>
      <c r="D37" s="24" t="s">
        <v>156</v>
      </c>
      <c r="E37" s="25">
        <v>500000</v>
      </c>
      <c r="F37" s="24" t="s">
        <v>28</v>
      </c>
      <c r="G37" s="24" t="s">
        <v>208</v>
      </c>
      <c r="H37" s="26" t="s">
        <v>35</v>
      </c>
    </row>
    <row r="38" spans="1:8" s="46" customFormat="1" ht="21" x14ac:dyDescent="0.35">
      <c r="A38" s="22">
        <v>34</v>
      </c>
      <c r="B38" s="27" t="s">
        <v>7</v>
      </c>
      <c r="C38" s="24" t="s">
        <v>69</v>
      </c>
      <c r="D38" s="24" t="s">
        <v>158</v>
      </c>
      <c r="E38" s="25">
        <v>366276.51434989995</v>
      </c>
      <c r="F38" s="24" t="s">
        <v>28</v>
      </c>
      <c r="G38" s="24" t="s">
        <v>209</v>
      </c>
      <c r="H38" s="26" t="s">
        <v>35</v>
      </c>
    </row>
    <row r="39" spans="1:8" s="46" customFormat="1" ht="21" x14ac:dyDescent="0.35">
      <c r="A39" s="22">
        <v>35</v>
      </c>
      <c r="B39" s="27" t="s">
        <v>7</v>
      </c>
      <c r="C39" s="24" t="s">
        <v>70</v>
      </c>
      <c r="D39" s="24" t="s">
        <v>20</v>
      </c>
      <c r="E39" s="25">
        <v>1774848.9589886474</v>
      </c>
      <c r="F39" s="24" t="s">
        <v>28</v>
      </c>
      <c r="G39" s="24" t="s">
        <v>210</v>
      </c>
      <c r="H39" s="26" t="s">
        <v>35</v>
      </c>
    </row>
    <row r="40" spans="1:8" s="46" customFormat="1" ht="21" x14ac:dyDescent="0.35">
      <c r="A40" s="22">
        <v>36</v>
      </c>
      <c r="B40" s="27" t="s">
        <v>7</v>
      </c>
      <c r="C40" s="24" t="s">
        <v>71</v>
      </c>
      <c r="D40" s="24" t="s">
        <v>157</v>
      </c>
      <c r="E40" s="25">
        <v>2603111.8065166832</v>
      </c>
      <c r="F40" s="24" t="s">
        <v>173</v>
      </c>
      <c r="G40" s="24" t="s">
        <v>200</v>
      </c>
      <c r="H40" s="26" t="s">
        <v>35</v>
      </c>
    </row>
    <row r="41" spans="1:8" s="46" customFormat="1" ht="21" x14ac:dyDescent="0.35">
      <c r="A41" s="22">
        <v>37</v>
      </c>
      <c r="B41" s="27" t="s">
        <v>7</v>
      </c>
      <c r="C41" s="24" t="s">
        <v>72</v>
      </c>
      <c r="D41" s="24" t="s">
        <v>16</v>
      </c>
      <c r="E41" s="25">
        <v>150000000</v>
      </c>
      <c r="F41" s="24" t="s">
        <v>15</v>
      </c>
      <c r="G41" s="24" t="s">
        <v>211</v>
      </c>
      <c r="H41" s="28" t="s">
        <v>36</v>
      </c>
    </row>
    <row r="42" spans="1:8" s="46" customFormat="1" ht="21" x14ac:dyDescent="0.35">
      <c r="A42" s="22">
        <v>38</v>
      </c>
      <c r="B42" s="27" t="s">
        <v>7</v>
      </c>
      <c r="C42" s="24" t="s">
        <v>73</v>
      </c>
      <c r="D42" s="24" t="s">
        <v>151</v>
      </c>
      <c r="E42" s="25">
        <v>109882.95430496997</v>
      </c>
      <c r="F42" s="24" t="s">
        <v>28</v>
      </c>
      <c r="G42" s="24" t="s">
        <v>187</v>
      </c>
      <c r="H42" s="26" t="s">
        <v>35</v>
      </c>
    </row>
    <row r="43" spans="1:8" s="46" customFormat="1" ht="32.25" x14ac:dyDescent="0.35">
      <c r="A43" s="22">
        <v>39</v>
      </c>
      <c r="B43" s="27" t="s">
        <v>7</v>
      </c>
      <c r="C43" s="24" t="s">
        <v>74</v>
      </c>
      <c r="D43" s="24" t="s">
        <v>151</v>
      </c>
      <c r="E43" s="25">
        <v>2534970.2628265289</v>
      </c>
      <c r="F43" s="24" t="s">
        <v>175</v>
      </c>
      <c r="G43" s="24" t="s">
        <v>212</v>
      </c>
      <c r="H43" s="26" t="s">
        <v>35</v>
      </c>
    </row>
    <row r="44" spans="1:8" s="46" customFormat="1" ht="21" x14ac:dyDescent="0.35">
      <c r="A44" s="22">
        <v>40</v>
      </c>
      <c r="B44" s="27" t="s">
        <v>7</v>
      </c>
      <c r="C44" s="24" t="s">
        <v>75</v>
      </c>
      <c r="D44" s="24" t="s">
        <v>16</v>
      </c>
      <c r="E44" s="25">
        <v>150000000</v>
      </c>
      <c r="F44" s="24" t="s">
        <v>15</v>
      </c>
      <c r="G44" s="24" t="s">
        <v>213</v>
      </c>
      <c r="H44" s="28" t="s">
        <v>30</v>
      </c>
    </row>
    <row r="45" spans="1:8" s="46" customFormat="1" ht="21" x14ac:dyDescent="0.35">
      <c r="A45" s="22">
        <v>41</v>
      </c>
      <c r="B45" s="27" t="s">
        <v>7</v>
      </c>
      <c r="C45" s="24" t="s">
        <v>76</v>
      </c>
      <c r="D45" s="24" t="s">
        <v>152</v>
      </c>
      <c r="E45" s="25">
        <v>69436141.981770143</v>
      </c>
      <c r="F45" s="24" t="s">
        <v>15</v>
      </c>
      <c r="G45" s="24" t="s">
        <v>200</v>
      </c>
      <c r="H45" s="28" t="s">
        <v>182</v>
      </c>
    </row>
    <row r="46" spans="1:8" s="46" customFormat="1" ht="21" x14ac:dyDescent="0.35">
      <c r="A46" s="22">
        <v>42</v>
      </c>
      <c r="B46" s="27" t="s">
        <v>7</v>
      </c>
      <c r="C46" s="24" t="s">
        <v>77</v>
      </c>
      <c r="D46" s="24" t="s">
        <v>159</v>
      </c>
      <c r="E46" s="25">
        <v>330648.29515128641</v>
      </c>
      <c r="F46" s="24" t="s">
        <v>28</v>
      </c>
      <c r="G46" s="24" t="s">
        <v>214</v>
      </c>
      <c r="H46" s="26" t="s">
        <v>35</v>
      </c>
    </row>
    <row r="47" spans="1:8" s="46" customFormat="1" ht="32.25" x14ac:dyDescent="0.35">
      <c r="A47" s="22">
        <v>43</v>
      </c>
      <c r="B47" s="27" t="s">
        <v>7</v>
      </c>
      <c r="C47" s="24" t="s">
        <v>78</v>
      </c>
      <c r="D47" s="24" t="s">
        <v>160</v>
      </c>
      <c r="E47" s="25">
        <v>3000000</v>
      </c>
      <c r="F47" s="24" t="s">
        <v>175</v>
      </c>
      <c r="G47" s="24" t="s">
        <v>215</v>
      </c>
      <c r="H47" s="26" t="s">
        <v>35</v>
      </c>
    </row>
    <row r="48" spans="1:8" s="46" customFormat="1" ht="21" x14ac:dyDescent="0.35">
      <c r="A48" s="22">
        <v>44</v>
      </c>
      <c r="B48" s="27" t="s">
        <v>7</v>
      </c>
      <c r="C48" s="24" t="s">
        <v>79</v>
      </c>
      <c r="D48" s="24" t="s">
        <v>161</v>
      </c>
      <c r="E48" s="25">
        <v>211567.90360603202</v>
      </c>
      <c r="F48" s="24" t="s">
        <v>28</v>
      </c>
      <c r="G48" s="24" t="s">
        <v>216</v>
      </c>
      <c r="H48" s="26" t="s">
        <v>35</v>
      </c>
    </row>
    <row r="49" spans="1:8" s="46" customFormat="1" ht="21" x14ac:dyDescent="0.35">
      <c r="A49" s="22">
        <v>45</v>
      </c>
      <c r="B49" s="27" t="s">
        <v>7</v>
      </c>
      <c r="C49" s="24" t="s">
        <v>80</v>
      </c>
      <c r="D49" s="24" t="s">
        <v>157</v>
      </c>
      <c r="E49" s="25">
        <v>20013224.771636609</v>
      </c>
      <c r="F49" s="24" t="s">
        <v>173</v>
      </c>
      <c r="G49" s="24" t="s">
        <v>217</v>
      </c>
      <c r="H49" s="28" t="s">
        <v>30</v>
      </c>
    </row>
    <row r="50" spans="1:8" s="46" customFormat="1" ht="21" x14ac:dyDescent="0.35">
      <c r="A50" s="22">
        <v>46</v>
      </c>
      <c r="B50" s="27" t="s">
        <v>7</v>
      </c>
      <c r="C50" s="24" t="s">
        <v>81</v>
      </c>
      <c r="D50" s="24" t="s">
        <v>16</v>
      </c>
      <c r="E50" s="25">
        <v>50000000</v>
      </c>
      <c r="F50" s="24" t="s">
        <v>15</v>
      </c>
      <c r="G50" s="24" t="s">
        <v>218</v>
      </c>
      <c r="H50" s="28" t="s">
        <v>30</v>
      </c>
    </row>
    <row r="51" spans="1:8" s="46" customFormat="1" ht="21" x14ac:dyDescent="0.35">
      <c r="A51" s="22">
        <v>47</v>
      </c>
      <c r="B51" s="27" t="s">
        <v>7</v>
      </c>
      <c r="C51" s="24" t="s">
        <v>82</v>
      </c>
      <c r="D51" s="24" t="s">
        <v>153</v>
      </c>
      <c r="E51" s="25">
        <v>295808.15983144124</v>
      </c>
      <c r="F51" s="24" t="s">
        <v>28</v>
      </c>
      <c r="G51" s="24" t="s">
        <v>193</v>
      </c>
      <c r="H51" s="26" t="s">
        <v>35</v>
      </c>
    </row>
    <row r="52" spans="1:8" s="46" customFormat="1" ht="21" x14ac:dyDescent="0.35">
      <c r="A52" s="22">
        <v>48</v>
      </c>
      <c r="B52" s="27" t="s">
        <v>7</v>
      </c>
      <c r="C52" s="24" t="s">
        <v>83</v>
      </c>
      <c r="D52" s="24" t="s">
        <v>152</v>
      </c>
      <c r="E52" s="25">
        <v>2000000</v>
      </c>
      <c r="F52" s="24" t="s">
        <v>28</v>
      </c>
      <c r="G52" s="24" t="s">
        <v>219</v>
      </c>
      <c r="H52" s="26" t="s">
        <v>35</v>
      </c>
    </row>
    <row r="53" spans="1:8" s="46" customFormat="1" ht="21" x14ac:dyDescent="0.35">
      <c r="A53" s="22">
        <v>49</v>
      </c>
      <c r="B53" s="27" t="s">
        <v>7</v>
      </c>
      <c r="C53" s="24" t="s">
        <v>84</v>
      </c>
      <c r="D53" s="24" t="s">
        <v>157</v>
      </c>
      <c r="E53" s="25">
        <v>17748489.589886475</v>
      </c>
      <c r="F53" s="24" t="s">
        <v>174</v>
      </c>
      <c r="G53" s="24" t="s">
        <v>215</v>
      </c>
      <c r="H53" s="28" t="s">
        <v>30</v>
      </c>
    </row>
    <row r="54" spans="1:8" s="46" customFormat="1" ht="32.25" x14ac:dyDescent="0.35">
      <c r="A54" s="22">
        <v>50</v>
      </c>
      <c r="B54" s="27" t="s">
        <v>7</v>
      </c>
      <c r="C54" s="24" t="s">
        <v>85</v>
      </c>
      <c r="D54" s="24" t="s">
        <v>151</v>
      </c>
      <c r="E54" s="25">
        <v>33064829.515128639</v>
      </c>
      <c r="F54" s="24" t="s">
        <v>175</v>
      </c>
      <c r="G54" s="24" t="s">
        <v>220</v>
      </c>
      <c r="H54" s="26" t="s">
        <v>35</v>
      </c>
    </row>
    <row r="55" spans="1:8" s="46" customFormat="1" ht="32.25" x14ac:dyDescent="0.35">
      <c r="A55" s="22">
        <v>51</v>
      </c>
      <c r="B55" s="27" t="s">
        <v>7</v>
      </c>
      <c r="C55" s="24" t="s">
        <v>86</v>
      </c>
      <c r="D55" s="24" t="s">
        <v>17</v>
      </c>
      <c r="E55" s="25">
        <v>124239.42712920533</v>
      </c>
      <c r="F55" s="24" t="s">
        <v>174</v>
      </c>
      <c r="G55" s="24" t="s">
        <v>221</v>
      </c>
      <c r="H55" s="26" t="s">
        <v>35</v>
      </c>
    </row>
    <row r="56" spans="1:8" s="46" customFormat="1" ht="21" x14ac:dyDescent="0.35">
      <c r="A56" s="22">
        <v>52</v>
      </c>
      <c r="B56" s="27" t="s">
        <v>7</v>
      </c>
      <c r="C56" s="24" t="s">
        <v>87</v>
      </c>
      <c r="D56" s="24" t="s">
        <v>23</v>
      </c>
      <c r="E56" s="25">
        <v>250000</v>
      </c>
      <c r="F56" s="24" t="s">
        <v>173</v>
      </c>
      <c r="G56" s="24" t="s">
        <v>222</v>
      </c>
      <c r="H56" s="26" t="s">
        <v>35</v>
      </c>
    </row>
    <row r="57" spans="1:8" s="46" customFormat="1" ht="21" x14ac:dyDescent="0.35">
      <c r="A57" s="22">
        <v>53</v>
      </c>
      <c r="B57" s="27" t="s">
        <v>7</v>
      </c>
      <c r="C57" s="24" t="s">
        <v>88</v>
      </c>
      <c r="D57" s="24" t="s">
        <v>157</v>
      </c>
      <c r="E57" s="25">
        <v>12543000</v>
      </c>
      <c r="F57" s="24" t="s">
        <v>177</v>
      </c>
      <c r="G57" s="24" t="s">
        <v>223</v>
      </c>
      <c r="H57" s="26" t="s">
        <v>35</v>
      </c>
    </row>
    <row r="58" spans="1:8" s="46" customFormat="1" ht="21" x14ac:dyDescent="0.35">
      <c r="A58" s="22">
        <v>54</v>
      </c>
      <c r="B58" s="27" t="s">
        <v>7</v>
      </c>
      <c r="C58" s="24" t="s">
        <v>81</v>
      </c>
      <c r="D58" s="24" t="s">
        <v>16</v>
      </c>
      <c r="E58" s="25">
        <v>50000000</v>
      </c>
      <c r="F58" s="24" t="s">
        <v>15</v>
      </c>
      <c r="G58" s="24" t="s">
        <v>192</v>
      </c>
      <c r="H58" s="28" t="s">
        <v>183</v>
      </c>
    </row>
    <row r="59" spans="1:8" s="46" customFormat="1" ht="21" x14ac:dyDescent="0.35">
      <c r="A59" s="22">
        <v>55</v>
      </c>
      <c r="B59" s="27" t="s">
        <v>7</v>
      </c>
      <c r="C59" s="24" t="s">
        <v>89</v>
      </c>
      <c r="D59" s="24" t="s">
        <v>153</v>
      </c>
      <c r="E59" s="25">
        <v>2582351.5834369818</v>
      </c>
      <c r="F59" s="24" t="s">
        <v>28</v>
      </c>
      <c r="G59" s="24" t="s">
        <v>224</v>
      </c>
      <c r="H59" s="26" t="s">
        <v>35</v>
      </c>
    </row>
    <row r="60" spans="1:8" s="46" customFormat="1" ht="32.25" x14ac:dyDescent="0.35">
      <c r="A60" s="22">
        <v>56</v>
      </c>
      <c r="B60" s="27" t="s">
        <v>7</v>
      </c>
      <c r="C60" s="24" t="s">
        <v>90</v>
      </c>
      <c r="D60" s="24" t="s">
        <v>152</v>
      </c>
      <c r="E60" s="25">
        <v>550000000</v>
      </c>
      <c r="F60" s="24" t="s">
        <v>175</v>
      </c>
      <c r="G60" s="24" t="s">
        <v>225</v>
      </c>
      <c r="H60" s="28" t="s">
        <v>183</v>
      </c>
    </row>
    <row r="61" spans="1:8" s="46" customFormat="1" ht="21" x14ac:dyDescent="0.35">
      <c r="A61" s="22">
        <v>57</v>
      </c>
      <c r="B61" s="27" t="s">
        <v>7</v>
      </c>
      <c r="C61" s="29" t="s">
        <v>91</v>
      </c>
      <c r="D61" s="24" t="s">
        <v>16</v>
      </c>
      <c r="E61" s="25">
        <v>150000000</v>
      </c>
      <c r="F61" s="24" t="s">
        <v>15</v>
      </c>
      <c r="G61" s="24" t="s">
        <v>192</v>
      </c>
      <c r="H61" s="28" t="s">
        <v>30</v>
      </c>
    </row>
    <row r="62" spans="1:8" s="46" customFormat="1" ht="21" x14ac:dyDescent="0.35">
      <c r="A62" s="22">
        <v>58</v>
      </c>
      <c r="B62" s="27" t="s">
        <v>7</v>
      </c>
      <c r="C62" s="24" t="s">
        <v>93</v>
      </c>
      <c r="D62" s="24" t="s">
        <v>151</v>
      </c>
      <c r="E62" s="25">
        <v>500000</v>
      </c>
      <c r="F62" s="24" t="s">
        <v>28</v>
      </c>
      <c r="G62" s="24" t="s">
        <v>215</v>
      </c>
      <c r="H62" s="26" t="s">
        <v>35</v>
      </c>
    </row>
    <row r="63" spans="1:8" s="46" customFormat="1" ht="32.25" x14ac:dyDescent="0.35">
      <c r="A63" s="22">
        <v>59</v>
      </c>
      <c r="B63" s="27" t="s">
        <v>7</v>
      </c>
      <c r="C63" s="24" t="s">
        <v>94</v>
      </c>
      <c r="D63" s="24" t="s">
        <v>151</v>
      </c>
      <c r="E63" s="25">
        <v>750000</v>
      </c>
      <c r="F63" s="24" t="s">
        <v>175</v>
      </c>
      <c r="G63" s="24" t="s">
        <v>215</v>
      </c>
      <c r="H63" s="26" t="s">
        <v>35</v>
      </c>
    </row>
    <row r="64" spans="1:8" s="46" customFormat="1" ht="21" x14ac:dyDescent="0.35">
      <c r="A64" s="22">
        <v>60</v>
      </c>
      <c r="B64" s="30" t="s">
        <v>7</v>
      </c>
      <c r="C64" s="24" t="s">
        <v>95</v>
      </c>
      <c r="D64" s="24" t="s">
        <v>162</v>
      </c>
      <c r="E64" s="25">
        <v>110216.09838376213</v>
      </c>
      <c r="F64" s="24" t="s">
        <v>28</v>
      </c>
      <c r="G64" s="24" t="s">
        <v>215</v>
      </c>
      <c r="H64" s="26" t="s">
        <v>35</v>
      </c>
    </row>
    <row r="65" spans="1:8" s="46" customFormat="1" ht="21" x14ac:dyDescent="0.35">
      <c r="A65" s="22">
        <v>61</v>
      </c>
      <c r="B65" s="27" t="s">
        <v>7</v>
      </c>
      <c r="C65" s="24" t="s">
        <v>97</v>
      </c>
      <c r="D65" s="24" t="s">
        <v>34</v>
      </c>
      <c r="E65" s="25">
        <v>968381.84378886817</v>
      </c>
      <c r="F65" s="24" t="s">
        <v>28</v>
      </c>
      <c r="G65" s="24" t="s">
        <v>215</v>
      </c>
      <c r="H65" s="26" t="s">
        <v>35</v>
      </c>
    </row>
    <row r="66" spans="1:8" s="46" customFormat="1" ht="32.25" x14ac:dyDescent="0.35">
      <c r="A66" s="22">
        <v>62</v>
      </c>
      <c r="B66" s="27" t="s">
        <v>7</v>
      </c>
      <c r="C66" s="29" t="s">
        <v>98</v>
      </c>
      <c r="D66" s="24" t="s">
        <v>17</v>
      </c>
      <c r="E66" s="25">
        <v>2014234.2350808457</v>
      </c>
      <c r="F66" s="24" t="s">
        <v>175</v>
      </c>
      <c r="G66" s="24" t="s">
        <v>226</v>
      </c>
      <c r="H66" s="26" t="s">
        <v>35</v>
      </c>
    </row>
    <row r="67" spans="1:8" s="46" customFormat="1" ht="32.25" x14ac:dyDescent="0.35">
      <c r="A67" s="22">
        <v>63</v>
      </c>
      <c r="B67" s="27" t="s">
        <v>7</v>
      </c>
      <c r="C67" s="24" t="s">
        <v>100</v>
      </c>
      <c r="D67" s="24" t="s">
        <v>27</v>
      </c>
      <c r="E67" s="25">
        <v>2850000</v>
      </c>
      <c r="F67" s="24" t="s">
        <v>28</v>
      </c>
      <c r="G67" s="24" t="s">
        <v>209</v>
      </c>
      <c r="H67" s="26" t="s">
        <v>35</v>
      </c>
    </row>
    <row r="68" spans="1:8" s="46" customFormat="1" ht="21" x14ac:dyDescent="0.35">
      <c r="A68" s="22">
        <v>64</v>
      </c>
      <c r="B68" s="27" t="s">
        <v>7</v>
      </c>
      <c r="C68" s="24" t="s">
        <v>101</v>
      </c>
      <c r="D68" s="24" t="s">
        <v>156</v>
      </c>
      <c r="E68" s="25">
        <v>9465861.1146061197</v>
      </c>
      <c r="F68" s="24" t="s">
        <v>28</v>
      </c>
      <c r="G68" s="24" t="s">
        <v>202</v>
      </c>
      <c r="H68" s="26" t="s">
        <v>35</v>
      </c>
    </row>
    <row r="69" spans="1:8" s="46" customFormat="1" ht="32.25" x14ac:dyDescent="0.35">
      <c r="A69" s="22">
        <v>65</v>
      </c>
      <c r="B69" s="27" t="s">
        <v>7</v>
      </c>
      <c r="C69" s="24" t="s">
        <v>102</v>
      </c>
      <c r="D69" s="24" t="s">
        <v>27</v>
      </c>
      <c r="E69" s="25">
        <v>1500000</v>
      </c>
      <c r="F69" s="24" t="s">
        <v>28</v>
      </c>
      <c r="G69" s="24" t="s">
        <v>209</v>
      </c>
      <c r="H69" s="26" t="s">
        <v>35</v>
      </c>
    </row>
    <row r="70" spans="1:8" s="46" customFormat="1" ht="21" x14ac:dyDescent="0.35">
      <c r="A70" s="22">
        <v>66</v>
      </c>
      <c r="B70" s="27" t="s">
        <v>7</v>
      </c>
      <c r="C70" s="24" t="s">
        <v>103</v>
      </c>
      <c r="D70" s="24" t="s">
        <v>153</v>
      </c>
      <c r="E70" s="25">
        <v>147904.07991572062</v>
      </c>
      <c r="F70" s="24" t="s">
        <v>28</v>
      </c>
      <c r="G70" s="24" t="s">
        <v>215</v>
      </c>
      <c r="H70" s="26" t="s">
        <v>35</v>
      </c>
    </row>
    <row r="71" spans="1:8" s="46" customFormat="1" ht="21" x14ac:dyDescent="0.35">
      <c r="A71" s="22">
        <v>67</v>
      </c>
      <c r="B71" s="27" t="s">
        <v>7</v>
      </c>
      <c r="C71" s="24" t="s">
        <v>104</v>
      </c>
      <c r="D71" s="24" t="s">
        <v>153</v>
      </c>
      <c r="E71" s="25">
        <v>220432.19676752426</v>
      </c>
      <c r="F71" s="24" t="s">
        <v>28</v>
      </c>
      <c r="G71" s="24" t="s">
        <v>202</v>
      </c>
      <c r="H71" s="26" t="s">
        <v>35</v>
      </c>
    </row>
    <row r="72" spans="1:8" s="46" customFormat="1" ht="21" x14ac:dyDescent="0.35">
      <c r="A72" s="22">
        <v>68</v>
      </c>
      <c r="B72" s="27" t="s">
        <v>7</v>
      </c>
      <c r="C72" s="24" t="s">
        <v>105</v>
      </c>
      <c r="D72" s="24" t="s">
        <v>153</v>
      </c>
      <c r="E72" s="25">
        <v>50000</v>
      </c>
      <c r="F72" s="24" t="s">
        <v>28</v>
      </c>
      <c r="G72" s="24" t="s">
        <v>215</v>
      </c>
      <c r="H72" s="26" t="s">
        <v>35</v>
      </c>
    </row>
    <row r="73" spans="1:8" s="46" customFormat="1" ht="21" x14ac:dyDescent="0.35">
      <c r="A73" s="22">
        <v>69</v>
      </c>
      <c r="B73" s="27" t="s">
        <v>7</v>
      </c>
      <c r="C73" s="24" t="s">
        <v>106</v>
      </c>
      <c r="D73" s="24" t="s">
        <v>163</v>
      </c>
      <c r="E73" s="25">
        <v>970000.00000000012</v>
      </c>
      <c r="F73" s="24" t="s">
        <v>177</v>
      </c>
      <c r="G73" s="24" t="s">
        <v>227</v>
      </c>
      <c r="H73" s="26" t="s">
        <v>35</v>
      </c>
    </row>
    <row r="74" spans="1:8" s="46" customFormat="1" ht="21" x14ac:dyDescent="0.35">
      <c r="A74" s="22">
        <v>70</v>
      </c>
      <c r="B74" s="27" t="s">
        <v>7</v>
      </c>
      <c r="C74" s="24" t="s">
        <v>107</v>
      </c>
      <c r="D74" s="24" t="s">
        <v>153</v>
      </c>
      <c r="E74" s="25">
        <v>650777.9516291708</v>
      </c>
      <c r="F74" s="24" t="s">
        <v>28</v>
      </c>
      <c r="G74" s="24" t="s">
        <v>228</v>
      </c>
      <c r="H74" s="26" t="s">
        <v>35</v>
      </c>
    </row>
    <row r="75" spans="1:8" s="46" customFormat="1" ht="21" x14ac:dyDescent="0.35">
      <c r="A75" s="22">
        <v>71</v>
      </c>
      <c r="B75" s="27" t="s">
        <v>7</v>
      </c>
      <c r="C75" s="24" t="s">
        <v>108</v>
      </c>
      <c r="D75" s="24" t="s">
        <v>164</v>
      </c>
      <c r="E75" s="25">
        <v>3000000</v>
      </c>
      <c r="F75" s="24" t="s">
        <v>177</v>
      </c>
      <c r="G75" s="24" t="s">
        <v>229</v>
      </c>
      <c r="H75" s="26" t="s">
        <v>35</v>
      </c>
    </row>
    <row r="76" spans="1:8" s="46" customFormat="1" ht="32.25" x14ac:dyDescent="0.35">
      <c r="A76" s="22">
        <v>72</v>
      </c>
      <c r="B76" s="27" t="s">
        <v>7</v>
      </c>
      <c r="C76" s="24" t="s">
        <v>109</v>
      </c>
      <c r="D76" s="24" t="s">
        <v>25</v>
      </c>
      <c r="E76" s="25">
        <v>9000000</v>
      </c>
      <c r="F76" s="24" t="s">
        <v>28</v>
      </c>
      <c r="G76" s="24" t="s">
        <v>209</v>
      </c>
      <c r="H76" s="26" t="s">
        <v>35</v>
      </c>
    </row>
    <row r="77" spans="1:8" s="46" customFormat="1" ht="32.25" x14ac:dyDescent="0.35">
      <c r="A77" s="22">
        <v>73</v>
      </c>
      <c r="B77" s="27" t="s">
        <v>7</v>
      </c>
      <c r="C77" s="24" t="s">
        <v>110</v>
      </c>
      <c r="D77" s="24" t="s">
        <v>165</v>
      </c>
      <c r="E77" s="25">
        <v>2259557.6355073592</v>
      </c>
      <c r="F77" s="24" t="s">
        <v>28</v>
      </c>
      <c r="G77" s="24" t="s">
        <v>215</v>
      </c>
      <c r="H77" s="26" t="s">
        <v>35</v>
      </c>
    </row>
    <row r="78" spans="1:8" s="46" customFormat="1" ht="21" x14ac:dyDescent="0.35">
      <c r="A78" s="22">
        <v>74</v>
      </c>
      <c r="B78" s="27" t="s">
        <v>7</v>
      </c>
      <c r="C78" s="24" t="s">
        <v>111</v>
      </c>
      <c r="D78" s="24" t="s">
        <v>16</v>
      </c>
      <c r="E78" s="25">
        <v>1893172.2229212241</v>
      </c>
      <c r="F78" s="24" t="s">
        <v>177</v>
      </c>
      <c r="G78" s="24" t="s">
        <v>230</v>
      </c>
      <c r="H78" s="26" t="s">
        <v>35</v>
      </c>
    </row>
    <row r="79" spans="1:8" s="46" customFormat="1" ht="32.25" x14ac:dyDescent="0.35">
      <c r="A79" s="22">
        <v>75</v>
      </c>
      <c r="B79" s="27" t="s">
        <v>7</v>
      </c>
      <c r="C79" s="24" t="s">
        <v>112</v>
      </c>
      <c r="D79" s="24" t="s">
        <v>27</v>
      </c>
      <c r="E79" s="25">
        <v>21326815.037257973</v>
      </c>
      <c r="F79" s="24" t="s">
        <v>175</v>
      </c>
      <c r="G79" s="24" t="s">
        <v>231</v>
      </c>
      <c r="H79" s="26" t="s">
        <v>35</v>
      </c>
    </row>
    <row r="80" spans="1:8" s="46" customFormat="1" ht="32.25" x14ac:dyDescent="0.35">
      <c r="A80" s="22">
        <v>76</v>
      </c>
      <c r="B80" s="27" t="s">
        <v>7</v>
      </c>
      <c r="C80" s="24" t="s">
        <v>113</v>
      </c>
      <c r="D80" s="24" t="s">
        <v>17</v>
      </c>
      <c r="E80" s="25">
        <v>1399744.449473779</v>
      </c>
      <c r="F80" s="24" t="s">
        <v>28</v>
      </c>
      <c r="G80" s="24" t="s">
        <v>202</v>
      </c>
      <c r="H80" s="26" t="s">
        <v>35</v>
      </c>
    </row>
    <row r="81" spans="1:8" s="46" customFormat="1" ht="21" x14ac:dyDescent="0.35">
      <c r="A81" s="22">
        <v>77</v>
      </c>
      <c r="B81" s="27" t="s">
        <v>7</v>
      </c>
      <c r="C81" s="24" t="s">
        <v>114</v>
      </c>
      <c r="D81" s="24" t="s">
        <v>16</v>
      </c>
      <c r="E81" s="25">
        <v>236646527.86515298</v>
      </c>
      <c r="F81" s="24" t="s">
        <v>15</v>
      </c>
      <c r="G81" s="24" t="s">
        <v>202</v>
      </c>
      <c r="H81" s="26" t="s">
        <v>35</v>
      </c>
    </row>
    <row r="82" spans="1:8" s="46" customFormat="1" ht="21" x14ac:dyDescent="0.35">
      <c r="A82" s="22">
        <v>78</v>
      </c>
      <c r="B82" s="27" t="s">
        <v>7</v>
      </c>
      <c r="C82" s="24" t="s">
        <v>115</v>
      </c>
      <c r="D82" s="24" t="s">
        <v>166</v>
      </c>
      <c r="E82" s="25">
        <v>308380.00662427751</v>
      </c>
      <c r="F82" s="24" t="s">
        <v>28</v>
      </c>
      <c r="G82" s="24" t="s">
        <v>232</v>
      </c>
      <c r="H82" s="26" t="s">
        <v>35</v>
      </c>
    </row>
    <row r="83" spans="1:8" s="46" customFormat="1" ht="21" x14ac:dyDescent="0.35">
      <c r="A83" s="22">
        <v>79</v>
      </c>
      <c r="B83" s="27" t="s">
        <v>7</v>
      </c>
      <c r="C83" s="24" t="s">
        <v>116</v>
      </c>
      <c r="D83" s="24" t="s">
        <v>162</v>
      </c>
      <c r="E83" s="25">
        <v>3500000.0000000005</v>
      </c>
      <c r="F83" s="24" t="s">
        <v>174</v>
      </c>
      <c r="G83" s="24" t="s">
        <v>227</v>
      </c>
      <c r="H83" s="26" t="s">
        <v>35</v>
      </c>
    </row>
    <row r="84" spans="1:8" s="46" customFormat="1" ht="21" x14ac:dyDescent="0.35">
      <c r="A84" s="22">
        <v>80</v>
      </c>
      <c r="B84" s="27" t="s">
        <v>7</v>
      </c>
      <c r="C84" s="24" t="s">
        <v>117</v>
      </c>
      <c r="D84" s="24" t="s">
        <v>151</v>
      </c>
      <c r="E84" s="25">
        <v>8169850.4036896639</v>
      </c>
      <c r="F84" s="24" t="s">
        <v>177</v>
      </c>
      <c r="G84" s="24" t="s">
        <v>215</v>
      </c>
      <c r="H84" s="26" t="s">
        <v>35</v>
      </c>
    </row>
    <row r="85" spans="1:8" s="46" customFormat="1" ht="21" x14ac:dyDescent="0.35">
      <c r="A85" s="22">
        <v>81</v>
      </c>
      <c r="B85" s="27" t="s">
        <v>7</v>
      </c>
      <c r="C85" s="24" t="s">
        <v>118</v>
      </c>
      <c r="D85" s="24" t="s">
        <v>151</v>
      </c>
      <c r="E85" s="25">
        <v>53116262</v>
      </c>
      <c r="F85" s="24" t="s">
        <v>179</v>
      </c>
      <c r="G85" s="24" t="s">
        <v>215</v>
      </c>
      <c r="H85" s="26" t="s">
        <v>35</v>
      </c>
    </row>
    <row r="86" spans="1:8" s="46" customFormat="1" ht="21" x14ac:dyDescent="0.35">
      <c r="A86" s="22">
        <v>82</v>
      </c>
      <c r="B86" s="27" t="s">
        <v>7</v>
      </c>
      <c r="C86" s="24" t="s">
        <v>119</v>
      </c>
      <c r="D86" s="24" t="s">
        <v>23</v>
      </c>
      <c r="E86" s="25">
        <v>2000000</v>
      </c>
      <c r="F86" s="24" t="s">
        <v>28</v>
      </c>
      <c r="G86" s="24" t="s">
        <v>215</v>
      </c>
      <c r="H86" s="26" t="s">
        <v>35</v>
      </c>
    </row>
    <row r="87" spans="1:8" s="46" customFormat="1" ht="21" x14ac:dyDescent="0.35">
      <c r="A87" s="22">
        <v>83</v>
      </c>
      <c r="B87" s="27" t="s">
        <v>7</v>
      </c>
      <c r="C87" s="24" t="s">
        <v>120</v>
      </c>
      <c r="D87" s="24" t="s">
        <v>152</v>
      </c>
      <c r="E87" s="25">
        <v>3000000</v>
      </c>
      <c r="F87" s="24" t="s">
        <v>173</v>
      </c>
      <c r="G87" s="24" t="s">
        <v>233</v>
      </c>
      <c r="H87" s="28" t="s">
        <v>183</v>
      </c>
    </row>
    <row r="88" spans="1:8" s="46" customFormat="1" ht="21" x14ac:dyDescent="0.35">
      <c r="A88" s="22">
        <v>84</v>
      </c>
      <c r="B88" s="27" t="s">
        <v>7</v>
      </c>
      <c r="C88" s="24" t="s">
        <v>121</v>
      </c>
      <c r="D88" s="24" t="s">
        <v>156</v>
      </c>
      <c r="E88" s="25">
        <v>5000000</v>
      </c>
      <c r="F88" s="24" t="s">
        <v>28</v>
      </c>
      <c r="G88" s="24" t="s">
        <v>234</v>
      </c>
      <c r="H88" s="26" t="s">
        <v>35</v>
      </c>
    </row>
    <row r="89" spans="1:8" s="46" customFormat="1" ht="21" x14ac:dyDescent="0.35">
      <c r="A89" s="22">
        <v>85</v>
      </c>
      <c r="B89" s="27" t="s">
        <v>7</v>
      </c>
      <c r="C89" s="24" t="s">
        <v>122</v>
      </c>
      <c r="D89" s="24" t="s">
        <v>156</v>
      </c>
      <c r="E89" s="25">
        <v>606188.54111069173</v>
      </c>
      <c r="F89" s="24" t="s">
        <v>28</v>
      </c>
      <c r="G89" s="24" t="s">
        <v>219</v>
      </c>
      <c r="H89" s="26" t="s">
        <v>35</v>
      </c>
    </row>
    <row r="90" spans="1:8" s="46" customFormat="1" ht="32.25" x14ac:dyDescent="0.35">
      <c r="A90" s="22">
        <v>86</v>
      </c>
      <c r="B90" s="27" t="s">
        <v>7</v>
      </c>
      <c r="C90" s="24" t="s">
        <v>123</v>
      </c>
      <c r="D90" s="24" t="s">
        <v>25</v>
      </c>
      <c r="E90" s="25">
        <v>679687.30648736015</v>
      </c>
      <c r="F90" s="24" t="s">
        <v>28</v>
      </c>
      <c r="G90" s="24" t="s">
        <v>202</v>
      </c>
      <c r="H90" s="26" t="s">
        <v>35</v>
      </c>
    </row>
    <row r="91" spans="1:8" s="46" customFormat="1" ht="32.25" x14ac:dyDescent="0.35">
      <c r="A91" s="22">
        <v>87</v>
      </c>
      <c r="B91" s="27" t="s">
        <v>7</v>
      </c>
      <c r="C91" s="24" t="s">
        <v>124</v>
      </c>
      <c r="D91" s="24" t="s">
        <v>159</v>
      </c>
      <c r="E91" s="25">
        <v>1500000</v>
      </c>
      <c r="F91" s="24" t="s">
        <v>28</v>
      </c>
      <c r="G91" s="24" t="s">
        <v>207</v>
      </c>
      <c r="H91" s="26" t="s">
        <v>35</v>
      </c>
    </row>
    <row r="92" spans="1:8" s="46" customFormat="1" ht="21" x14ac:dyDescent="0.35">
      <c r="A92" s="22">
        <v>88</v>
      </c>
      <c r="B92" s="27" t="s">
        <v>7</v>
      </c>
      <c r="C92" s="24" t="s">
        <v>125</v>
      </c>
      <c r="D92" s="24" t="s">
        <v>18</v>
      </c>
      <c r="E92" s="25">
        <v>300000</v>
      </c>
      <c r="F92" s="24" t="s">
        <v>28</v>
      </c>
      <c r="G92" s="24" t="s">
        <v>215</v>
      </c>
      <c r="H92" s="26" t="s">
        <v>35</v>
      </c>
    </row>
    <row r="93" spans="1:8" s="46" customFormat="1" ht="21" x14ac:dyDescent="0.35">
      <c r="A93" s="22">
        <v>89</v>
      </c>
      <c r="B93" s="27" t="s">
        <v>7</v>
      </c>
      <c r="C93" s="24" t="s">
        <v>126</v>
      </c>
      <c r="D93" s="24" t="s">
        <v>164</v>
      </c>
      <c r="E93" s="25">
        <v>130155.59032583416</v>
      </c>
      <c r="F93" s="24" t="s">
        <v>28</v>
      </c>
      <c r="G93" s="24" t="s">
        <v>215</v>
      </c>
      <c r="H93" s="26" t="s">
        <v>35</v>
      </c>
    </row>
    <row r="94" spans="1:8" s="46" customFormat="1" ht="21" x14ac:dyDescent="0.35">
      <c r="A94" s="22">
        <v>90</v>
      </c>
      <c r="B94" s="27" t="s">
        <v>7</v>
      </c>
      <c r="C94" s="24" t="s">
        <v>127</v>
      </c>
      <c r="D94" s="24" t="s">
        <v>167</v>
      </c>
      <c r="E94" s="25">
        <v>2453234.0042651324</v>
      </c>
      <c r="F94" s="24" t="s">
        <v>173</v>
      </c>
      <c r="G94" s="24" t="s">
        <v>219</v>
      </c>
      <c r="H94" s="26" t="s">
        <v>35</v>
      </c>
    </row>
    <row r="95" spans="1:8" s="46" customFormat="1" ht="21" x14ac:dyDescent="0.35">
      <c r="A95" s="22">
        <v>91</v>
      </c>
      <c r="B95" s="27" t="s">
        <v>7</v>
      </c>
      <c r="C95" s="24" t="s">
        <v>128</v>
      </c>
      <c r="D95" s="24" t="s">
        <v>19</v>
      </c>
      <c r="E95" s="25">
        <v>300000</v>
      </c>
      <c r="F95" s="24" t="s">
        <v>28</v>
      </c>
      <c r="G95" s="24" t="s">
        <v>205</v>
      </c>
      <c r="H95" s="26" t="s">
        <v>35</v>
      </c>
    </row>
    <row r="96" spans="1:8" s="46" customFormat="1" ht="21" x14ac:dyDescent="0.35">
      <c r="A96" s="22">
        <v>92</v>
      </c>
      <c r="B96" s="27" t="s">
        <v>7</v>
      </c>
      <c r="C96" s="24" t="s">
        <v>129</v>
      </c>
      <c r="D96" s="24" t="s">
        <v>24</v>
      </c>
      <c r="E96" s="25">
        <v>255879.63422006293</v>
      </c>
      <c r="F96" s="24" t="s">
        <v>28</v>
      </c>
      <c r="G96" s="24" t="s">
        <v>215</v>
      </c>
      <c r="H96" s="26" t="s">
        <v>35</v>
      </c>
    </row>
    <row r="97" spans="1:8" s="46" customFormat="1" ht="21" x14ac:dyDescent="0.35">
      <c r="A97" s="22">
        <v>93</v>
      </c>
      <c r="B97" s="27" t="s">
        <v>7</v>
      </c>
      <c r="C97" s="24" t="s">
        <v>130</v>
      </c>
      <c r="D97" s="24" t="s">
        <v>16</v>
      </c>
      <c r="E97" s="25">
        <v>11021609.838376213</v>
      </c>
      <c r="F97" s="24" t="s">
        <v>15</v>
      </c>
      <c r="G97" s="24" t="s">
        <v>215</v>
      </c>
      <c r="H97" s="26" t="s">
        <v>35</v>
      </c>
    </row>
    <row r="98" spans="1:8" s="46" customFormat="1" ht="21" x14ac:dyDescent="0.35">
      <c r="A98" s="22">
        <v>94</v>
      </c>
      <c r="B98" s="27" t="s">
        <v>7</v>
      </c>
      <c r="C98" s="24" t="s">
        <v>44</v>
      </c>
      <c r="D98" s="24" t="s">
        <v>152</v>
      </c>
      <c r="E98" s="25">
        <v>48638364.216754228</v>
      </c>
      <c r="F98" s="24" t="s">
        <v>173</v>
      </c>
      <c r="G98" s="24" t="s">
        <v>197</v>
      </c>
      <c r="H98" s="28" t="s">
        <v>36</v>
      </c>
    </row>
    <row r="99" spans="1:8" s="46" customFormat="1" ht="21" x14ac:dyDescent="0.35">
      <c r="A99" s="22">
        <v>95</v>
      </c>
      <c r="B99" s="27" t="s">
        <v>7</v>
      </c>
      <c r="C99" s="24" t="s">
        <v>131</v>
      </c>
      <c r="D99" s="24" t="s">
        <v>21</v>
      </c>
      <c r="E99" s="25">
        <v>5000000</v>
      </c>
      <c r="F99" s="24" t="s">
        <v>176</v>
      </c>
      <c r="G99" s="24" t="s">
        <v>235</v>
      </c>
      <c r="H99" s="28" t="s">
        <v>30</v>
      </c>
    </row>
    <row r="100" spans="1:8" s="46" customFormat="1" ht="21" x14ac:dyDescent="0.35">
      <c r="A100" s="22">
        <v>96</v>
      </c>
      <c r="B100" s="27" t="s">
        <v>7</v>
      </c>
      <c r="C100" s="24" t="s">
        <v>132</v>
      </c>
      <c r="D100" s="24" t="s">
        <v>23</v>
      </c>
      <c r="E100" s="25">
        <v>3053331.8257801365</v>
      </c>
      <c r="F100" s="24" t="s">
        <v>173</v>
      </c>
      <c r="G100" s="24" t="s">
        <v>236</v>
      </c>
      <c r="H100" s="26" t="s">
        <v>35</v>
      </c>
    </row>
    <row r="101" spans="1:8" s="46" customFormat="1" ht="21" x14ac:dyDescent="0.35">
      <c r="A101" s="22">
        <v>97</v>
      </c>
      <c r="B101" s="27" t="s">
        <v>7</v>
      </c>
      <c r="C101" s="24" t="s">
        <v>133</v>
      </c>
      <c r="D101" s="24" t="s">
        <v>168</v>
      </c>
      <c r="E101" s="25">
        <v>704879.68985293643</v>
      </c>
      <c r="F101" s="24" t="s">
        <v>28</v>
      </c>
      <c r="G101" s="24" t="s">
        <v>234</v>
      </c>
      <c r="H101" s="26" t="s">
        <v>35</v>
      </c>
    </row>
    <row r="102" spans="1:8" s="46" customFormat="1" ht="21" x14ac:dyDescent="0.35">
      <c r="A102" s="22">
        <v>98</v>
      </c>
      <c r="B102" s="27" t="s">
        <v>7</v>
      </c>
      <c r="C102" s="24" t="s">
        <v>134</v>
      </c>
      <c r="D102" s="24" t="s">
        <v>152</v>
      </c>
      <c r="E102" s="25">
        <v>486000000.00000006</v>
      </c>
      <c r="F102" s="24" t="s">
        <v>180</v>
      </c>
      <c r="G102" s="24" t="s">
        <v>237</v>
      </c>
      <c r="H102" s="28" t="s">
        <v>30</v>
      </c>
    </row>
    <row r="103" spans="1:8" s="46" customFormat="1" ht="21" x14ac:dyDescent="0.35">
      <c r="A103" s="22">
        <v>99</v>
      </c>
      <c r="B103" s="27" t="s">
        <v>7</v>
      </c>
      <c r="C103" s="24" t="s">
        <v>135</v>
      </c>
      <c r="D103" s="24" t="s">
        <v>20</v>
      </c>
      <c r="E103" s="25">
        <v>3350000</v>
      </c>
      <c r="F103" s="24" t="s">
        <v>177</v>
      </c>
      <c r="G103" s="24" t="s">
        <v>215</v>
      </c>
      <c r="H103" s="28" t="s">
        <v>30</v>
      </c>
    </row>
    <row r="104" spans="1:8" s="46" customFormat="1" ht="21" x14ac:dyDescent="0.35">
      <c r="A104" s="22">
        <v>100</v>
      </c>
      <c r="B104" s="27" t="s">
        <v>7</v>
      </c>
      <c r="C104" s="24" t="s">
        <v>136</v>
      </c>
      <c r="D104" s="24" t="s">
        <v>23</v>
      </c>
      <c r="E104" s="25">
        <v>29999999.999999996</v>
      </c>
      <c r="F104" s="24" t="s">
        <v>179</v>
      </c>
      <c r="G104" s="24" t="s">
        <v>238</v>
      </c>
      <c r="H104" s="28" t="s">
        <v>183</v>
      </c>
    </row>
    <row r="105" spans="1:8" s="46" customFormat="1" ht="21" x14ac:dyDescent="0.35">
      <c r="A105" s="22">
        <v>101</v>
      </c>
      <c r="B105" s="27" t="s">
        <v>7</v>
      </c>
      <c r="C105" s="24" t="s">
        <v>137</v>
      </c>
      <c r="D105" s="24" t="s">
        <v>22</v>
      </c>
      <c r="E105" s="25">
        <v>2000000</v>
      </c>
      <c r="F105" s="24" t="s">
        <v>172</v>
      </c>
      <c r="G105" s="24" t="s">
        <v>249</v>
      </c>
      <c r="H105" s="26" t="s">
        <v>35</v>
      </c>
    </row>
    <row r="106" spans="1:8" s="46" customFormat="1" ht="21" x14ac:dyDescent="0.35">
      <c r="A106" s="22">
        <v>102</v>
      </c>
      <c r="B106" s="27" t="s">
        <v>7</v>
      </c>
      <c r="C106" s="24" t="s">
        <v>134</v>
      </c>
      <c r="D106" s="24" t="s">
        <v>152</v>
      </c>
      <c r="E106" s="25">
        <v>108998736.22044991</v>
      </c>
      <c r="F106" s="24" t="s">
        <v>180</v>
      </c>
      <c r="G106" s="24" t="s">
        <v>248</v>
      </c>
      <c r="H106" s="28" t="s">
        <v>30</v>
      </c>
    </row>
    <row r="107" spans="1:8" s="46" customFormat="1" ht="21" x14ac:dyDescent="0.35">
      <c r="A107" s="22">
        <v>103</v>
      </c>
      <c r="B107" s="27" t="s">
        <v>7</v>
      </c>
      <c r="C107" s="24" t="s">
        <v>138</v>
      </c>
      <c r="D107" s="24" t="s">
        <v>18</v>
      </c>
      <c r="E107" s="25">
        <v>29999999.999999996</v>
      </c>
      <c r="F107" s="24" t="s">
        <v>179</v>
      </c>
      <c r="G107" s="24" t="s">
        <v>247</v>
      </c>
      <c r="H107" s="28" t="s">
        <v>183</v>
      </c>
    </row>
    <row r="108" spans="1:8" s="46" customFormat="1" ht="21" x14ac:dyDescent="0.35">
      <c r="A108" s="22">
        <v>104</v>
      </c>
      <c r="B108" s="27" t="s">
        <v>7</v>
      </c>
      <c r="C108" s="24" t="s">
        <v>139</v>
      </c>
      <c r="D108" s="24" t="s">
        <v>153</v>
      </c>
      <c r="E108" s="25">
        <v>887424.47949432372</v>
      </c>
      <c r="F108" s="24" t="s">
        <v>174</v>
      </c>
      <c r="G108" s="24" t="s">
        <v>246</v>
      </c>
      <c r="H108" s="26" t="s">
        <v>35</v>
      </c>
    </row>
    <row r="109" spans="1:8" s="46" customFormat="1" ht="21" x14ac:dyDescent="0.35">
      <c r="A109" s="22">
        <v>105</v>
      </c>
      <c r="B109" s="27" t="s">
        <v>7</v>
      </c>
      <c r="C109" s="24" t="s">
        <v>140</v>
      </c>
      <c r="D109" s="24" t="s">
        <v>16</v>
      </c>
      <c r="E109" s="25">
        <v>473293.05573030602</v>
      </c>
      <c r="F109" s="24" t="s">
        <v>181</v>
      </c>
      <c r="G109" s="24" t="s">
        <v>195</v>
      </c>
      <c r="H109" s="28" t="s">
        <v>182</v>
      </c>
    </row>
    <row r="110" spans="1:8" s="46" customFormat="1" ht="21" x14ac:dyDescent="0.35">
      <c r="A110" s="22">
        <v>106</v>
      </c>
      <c r="B110" s="27" t="s">
        <v>7</v>
      </c>
      <c r="C110" s="24" t="s">
        <v>141</v>
      </c>
      <c r="D110" s="24" t="s">
        <v>23</v>
      </c>
      <c r="E110" s="25">
        <v>2000000</v>
      </c>
      <c r="F110" s="24" t="s">
        <v>28</v>
      </c>
      <c r="G110" s="24" t="s">
        <v>245</v>
      </c>
      <c r="H110" s="26" t="s">
        <v>35</v>
      </c>
    </row>
    <row r="111" spans="1:8" s="46" customFormat="1" ht="32.25" x14ac:dyDescent="0.35">
      <c r="A111" s="22">
        <v>107</v>
      </c>
      <c r="B111" s="27" t="s">
        <v>7</v>
      </c>
      <c r="C111" s="24" t="s">
        <v>142</v>
      </c>
      <c r="D111" s="24" t="s">
        <v>27</v>
      </c>
      <c r="E111" s="25">
        <v>64035553.1609658</v>
      </c>
      <c r="F111" s="24" t="s">
        <v>173</v>
      </c>
      <c r="G111" s="24" t="s">
        <v>239</v>
      </c>
      <c r="H111" s="28" t="s">
        <v>182</v>
      </c>
    </row>
    <row r="112" spans="1:8" s="46" customFormat="1" ht="21" x14ac:dyDescent="0.35">
      <c r="A112" s="22">
        <v>108</v>
      </c>
      <c r="B112" s="27" t="s">
        <v>7</v>
      </c>
      <c r="C112" s="24" t="s">
        <v>143</v>
      </c>
      <c r="D112" s="24" t="s">
        <v>16</v>
      </c>
      <c r="E112" s="25">
        <v>12000000</v>
      </c>
      <c r="F112" s="24" t="s">
        <v>15</v>
      </c>
      <c r="G112" s="24" t="s">
        <v>192</v>
      </c>
      <c r="H112" s="28" t="s">
        <v>183</v>
      </c>
    </row>
    <row r="113" spans="1:8" s="46" customFormat="1" ht="21" x14ac:dyDescent="0.35">
      <c r="A113" s="22">
        <v>109</v>
      </c>
      <c r="B113" s="27" t="s">
        <v>7</v>
      </c>
      <c r="C113" s="24" t="s">
        <v>144</v>
      </c>
      <c r="D113" s="24" t="s">
        <v>169</v>
      </c>
      <c r="E113" s="25">
        <v>2000000</v>
      </c>
      <c r="F113" s="24" t="s">
        <v>28</v>
      </c>
      <c r="G113" s="24" t="s">
        <v>244</v>
      </c>
      <c r="H113" s="26" t="s">
        <v>35</v>
      </c>
    </row>
    <row r="114" spans="1:8" s="46" customFormat="1" ht="21" x14ac:dyDescent="0.35">
      <c r="A114" s="22">
        <v>110</v>
      </c>
      <c r="B114" s="27" t="s">
        <v>7</v>
      </c>
      <c r="C114" s="24" t="s">
        <v>145</v>
      </c>
      <c r="D114" s="24" t="s">
        <v>29</v>
      </c>
      <c r="E114" s="25">
        <v>3857563.4434316745</v>
      </c>
      <c r="F114" s="24" t="s">
        <v>28</v>
      </c>
      <c r="G114" s="24" t="s">
        <v>187</v>
      </c>
      <c r="H114" s="26" t="s">
        <v>35</v>
      </c>
    </row>
    <row r="115" spans="1:8" s="46" customFormat="1" ht="21" x14ac:dyDescent="0.35">
      <c r="A115" s="22">
        <v>111</v>
      </c>
      <c r="B115" s="27" t="s">
        <v>7</v>
      </c>
      <c r="C115" s="24" t="s">
        <v>146</v>
      </c>
      <c r="D115" s="24" t="s">
        <v>153</v>
      </c>
      <c r="E115" s="25">
        <v>108000</v>
      </c>
      <c r="F115" s="24" t="s">
        <v>28</v>
      </c>
      <c r="G115" s="24" t="s">
        <v>215</v>
      </c>
      <c r="H115" s="26" t="s">
        <v>35</v>
      </c>
    </row>
    <row r="116" spans="1:8" s="46" customFormat="1" ht="32.25" x14ac:dyDescent="0.35">
      <c r="A116" s="22">
        <v>112</v>
      </c>
      <c r="B116" s="27" t="s">
        <v>7</v>
      </c>
      <c r="C116" s="24" t="s">
        <v>147</v>
      </c>
      <c r="D116" s="24" t="s">
        <v>170</v>
      </c>
      <c r="E116" s="25">
        <v>5510.8049191881064</v>
      </c>
      <c r="F116" s="24" t="s">
        <v>28</v>
      </c>
      <c r="G116" s="24" t="s">
        <v>215</v>
      </c>
      <c r="H116" s="26" t="s">
        <v>35</v>
      </c>
    </row>
    <row r="117" spans="1:8" s="46" customFormat="1" ht="21" x14ac:dyDescent="0.35">
      <c r="A117" s="22">
        <v>113</v>
      </c>
      <c r="B117" s="27" t="s">
        <v>7</v>
      </c>
      <c r="C117" s="24" t="s">
        <v>148</v>
      </c>
      <c r="D117" s="24" t="s">
        <v>168</v>
      </c>
      <c r="E117" s="25">
        <v>43200000</v>
      </c>
      <c r="F117" s="24" t="s">
        <v>173</v>
      </c>
      <c r="G117" s="24" t="s">
        <v>241</v>
      </c>
      <c r="H117" s="26" t="s">
        <v>35</v>
      </c>
    </row>
    <row r="118" spans="1:8" s="46" customFormat="1" ht="21" x14ac:dyDescent="0.35">
      <c r="A118" s="22">
        <v>114</v>
      </c>
      <c r="B118" s="27" t="s">
        <v>7</v>
      </c>
      <c r="C118" s="24" t="s">
        <v>149</v>
      </c>
      <c r="D118" s="24" t="s">
        <v>32</v>
      </c>
      <c r="E118" s="25">
        <v>1500000</v>
      </c>
      <c r="F118" s="24" t="s">
        <v>179</v>
      </c>
      <c r="G118" s="24" t="s">
        <v>242</v>
      </c>
      <c r="H118" s="28" t="s">
        <v>183</v>
      </c>
    </row>
    <row r="119" spans="1:8" s="46" customFormat="1" ht="21" x14ac:dyDescent="0.35">
      <c r="A119" s="22">
        <v>115</v>
      </c>
      <c r="B119" s="27" t="s">
        <v>7</v>
      </c>
      <c r="C119" s="24" t="s">
        <v>150</v>
      </c>
      <c r="D119" s="24" t="s">
        <v>171</v>
      </c>
      <c r="E119" s="25">
        <v>11903338.62544631</v>
      </c>
      <c r="F119" s="24" t="s">
        <v>174</v>
      </c>
      <c r="G119" s="24" t="s">
        <v>243</v>
      </c>
      <c r="H119" s="26" t="s">
        <v>35</v>
      </c>
    </row>
    <row r="120" spans="1:8" s="46" customFormat="1" ht="21" x14ac:dyDescent="0.35">
      <c r="A120" s="44"/>
      <c r="B120" s="31"/>
      <c r="C120" s="32" t="s">
        <v>10</v>
      </c>
      <c r="D120" s="31"/>
      <c r="E120" s="33">
        <f>SUM(E4:E119)</f>
        <v>4196015238.8927593</v>
      </c>
      <c r="F120" s="31"/>
      <c r="G120" s="24"/>
      <c r="H120" s="34"/>
    </row>
    <row r="121" spans="1:8" s="46" customFormat="1" ht="21" x14ac:dyDescent="0.35">
      <c r="A121" s="44"/>
      <c r="B121" s="31"/>
      <c r="C121" s="31"/>
      <c r="D121" s="31"/>
      <c r="E121" s="33"/>
      <c r="F121" s="31"/>
      <c r="G121" s="24"/>
      <c r="H121" s="34"/>
    </row>
    <row r="122" spans="1:8" s="46" customFormat="1" ht="21" customHeight="1" x14ac:dyDescent="0.35">
      <c r="A122" s="86" t="s">
        <v>255</v>
      </c>
      <c r="B122" s="87"/>
      <c r="C122" s="87"/>
      <c r="D122" s="87"/>
      <c r="E122" s="87"/>
      <c r="F122" s="87"/>
      <c r="G122" s="87"/>
      <c r="H122" s="88"/>
    </row>
    <row r="123" spans="1:8" s="46" customFormat="1" ht="21" x14ac:dyDescent="0.35">
      <c r="A123" s="27">
        <v>116</v>
      </c>
      <c r="B123" s="27" t="s">
        <v>7</v>
      </c>
      <c r="C123" s="24" t="s">
        <v>185</v>
      </c>
      <c r="D123" s="24" t="s">
        <v>16</v>
      </c>
      <c r="E123" s="25">
        <v>200000000</v>
      </c>
      <c r="F123" s="24" t="s">
        <v>15</v>
      </c>
      <c r="G123" s="24" t="s">
        <v>213</v>
      </c>
      <c r="H123" s="28" t="s">
        <v>183</v>
      </c>
    </row>
    <row r="124" spans="1:8" s="46" customFormat="1" ht="21" x14ac:dyDescent="0.35">
      <c r="A124" s="27">
        <v>117</v>
      </c>
      <c r="B124" s="27" t="s">
        <v>7</v>
      </c>
      <c r="C124" s="24" t="s">
        <v>185</v>
      </c>
      <c r="D124" s="24" t="s">
        <v>16</v>
      </c>
      <c r="E124" s="25">
        <v>200000000</v>
      </c>
      <c r="F124" s="24" t="s">
        <v>15</v>
      </c>
      <c r="G124" s="24" t="s">
        <v>240</v>
      </c>
      <c r="H124" s="28" t="s">
        <v>183</v>
      </c>
    </row>
    <row r="125" spans="1:8" s="46" customFormat="1" ht="21" x14ac:dyDescent="0.35">
      <c r="A125" s="44"/>
      <c r="B125" s="35"/>
      <c r="C125" s="35" t="s">
        <v>11</v>
      </c>
      <c r="D125" s="35"/>
      <c r="E125" s="36">
        <f>SUM(E123:E124)</f>
        <v>400000000</v>
      </c>
      <c r="F125" s="37"/>
      <c r="G125" s="38"/>
      <c r="H125" s="39"/>
    </row>
    <row r="126" spans="1:8" s="46" customFormat="1" ht="21" x14ac:dyDescent="0.35">
      <c r="A126" s="44"/>
      <c r="B126" s="35"/>
      <c r="C126" s="35" t="s">
        <v>254</v>
      </c>
      <c r="D126" s="35"/>
      <c r="E126" s="40">
        <f>E120+E125</f>
        <v>4596015238.8927593</v>
      </c>
      <c r="F126" s="41"/>
      <c r="G126" s="38"/>
      <c r="H126" s="39"/>
    </row>
    <row r="127" spans="1:8" x14ac:dyDescent="0.3">
      <c r="A127" s="49"/>
      <c r="B127" s="38"/>
      <c r="C127" s="38"/>
      <c r="D127" s="38"/>
      <c r="E127" s="42"/>
      <c r="F127" s="41"/>
      <c r="G127" s="43"/>
      <c r="H127" s="38"/>
    </row>
    <row r="128" spans="1:8" ht="15.75" x14ac:dyDescent="0.25">
      <c r="A128" s="79" t="s">
        <v>256</v>
      </c>
      <c r="B128" s="79"/>
      <c r="C128" s="79"/>
      <c r="D128" s="79"/>
      <c r="E128" s="79"/>
      <c r="F128" s="79"/>
      <c r="G128" s="79"/>
      <c r="H128" s="79"/>
    </row>
    <row r="129" spans="1:8" x14ac:dyDescent="0.3">
      <c r="A129" s="57"/>
      <c r="E129" s="59"/>
      <c r="G129" s="60"/>
    </row>
    <row r="130" spans="1:8" x14ac:dyDescent="0.3">
      <c r="A130" s="57"/>
      <c r="E130" s="59"/>
      <c r="G130" s="60"/>
    </row>
    <row r="131" spans="1:8" x14ac:dyDescent="0.3">
      <c r="A131" s="57"/>
      <c r="E131" s="59"/>
      <c r="G131" s="60"/>
    </row>
    <row r="132" spans="1:8" x14ac:dyDescent="0.3">
      <c r="A132" s="57"/>
      <c r="E132" s="59"/>
      <c r="G132" s="60"/>
    </row>
    <row r="133" spans="1:8" x14ac:dyDescent="0.3">
      <c r="A133" s="57"/>
      <c r="E133" s="59"/>
      <c r="G133" s="60"/>
    </row>
    <row r="134" spans="1:8" x14ac:dyDescent="0.3">
      <c r="A134" s="57"/>
      <c r="E134" s="59"/>
      <c r="G134" s="60"/>
    </row>
    <row r="135" spans="1:8" x14ac:dyDescent="0.3">
      <c r="A135" s="57"/>
      <c r="E135" s="59"/>
      <c r="G135" s="60"/>
    </row>
    <row r="136" spans="1:8" x14ac:dyDescent="0.3">
      <c r="A136" s="57"/>
      <c r="E136" s="59"/>
      <c r="G136" s="60"/>
    </row>
    <row r="137" spans="1:8" x14ac:dyDescent="0.3">
      <c r="A137" s="57"/>
      <c r="E137" s="59"/>
      <c r="G137" s="60"/>
    </row>
    <row r="138" spans="1:8" x14ac:dyDescent="0.3">
      <c r="A138" s="57"/>
      <c r="E138" s="59"/>
      <c r="G138" s="60"/>
    </row>
    <row r="139" spans="1:8" x14ac:dyDescent="0.3">
      <c r="A139" s="57"/>
      <c r="E139" s="59"/>
      <c r="G139" s="60"/>
    </row>
    <row r="140" spans="1:8" x14ac:dyDescent="0.3">
      <c r="A140" s="57"/>
      <c r="E140" s="59"/>
      <c r="G140" s="60"/>
    </row>
    <row r="141" spans="1:8" x14ac:dyDescent="0.3">
      <c r="A141" s="61"/>
      <c r="B141" s="61"/>
      <c r="C141" s="61"/>
      <c r="D141" s="61"/>
      <c r="E141" s="62"/>
      <c r="H141" s="61"/>
    </row>
    <row r="142" spans="1:8" s="63" customFormat="1" x14ac:dyDescent="0.3">
      <c r="A142" s="61"/>
      <c r="B142" s="61"/>
      <c r="C142" s="61"/>
      <c r="D142" s="61"/>
      <c r="E142" s="61"/>
      <c r="F142" s="61"/>
      <c r="G142" s="61"/>
      <c r="H142" s="58"/>
    </row>
    <row r="143" spans="1:8" x14ac:dyDescent="0.3">
      <c r="A143" s="64"/>
      <c r="E143" s="59"/>
      <c r="G143" s="60"/>
    </row>
    <row r="144" spans="1:8" x14ac:dyDescent="0.3">
      <c r="A144" s="64"/>
      <c r="E144" s="59"/>
      <c r="G144" s="60"/>
    </row>
    <row r="145" spans="1:7" x14ac:dyDescent="0.3">
      <c r="A145" s="64"/>
      <c r="E145" s="59"/>
      <c r="G145" s="60"/>
    </row>
    <row r="146" spans="1:7" x14ac:dyDescent="0.3">
      <c r="A146" s="64"/>
      <c r="E146" s="59"/>
      <c r="G146" s="60"/>
    </row>
    <row r="147" spans="1:7" x14ac:dyDescent="0.3">
      <c r="A147" s="64"/>
      <c r="E147" s="59"/>
      <c r="G147" s="60"/>
    </row>
    <row r="148" spans="1:7" x14ac:dyDescent="0.3">
      <c r="A148" s="64"/>
      <c r="E148" s="59"/>
      <c r="G148" s="60"/>
    </row>
    <row r="149" spans="1:7" x14ac:dyDescent="0.3">
      <c r="A149" s="64"/>
      <c r="E149" s="59"/>
      <c r="G149" s="60"/>
    </row>
    <row r="150" spans="1:7" x14ac:dyDescent="0.3">
      <c r="A150" s="64"/>
      <c r="E150" s="59"/>
      <c r="G150" s="60"/>
    </row>
    <row r="151" spans="1:7" x14ac:dyDescent="0.3">
      <c r="A151" s="65"/>
      <c r="B151" s="65"/>
      <c r="C151" s="65"/>
      <c r="D151" s="65"/>
      <c r="E151" s="62"/>
    </row>
    <row r="153" spans="1:7" x14ac:dyDescent="0.3">
      <c r="E153" s="59"/>
    </row>
  </sheetData>
  <mergeCells count="4">
    <mergeCell ref="A1:H1"/>
    <mergeCell ref="A128:H128"/>
    <mergeCell ref="A2:H2"/>
    <mergeCell ref="A122:H122"/>
  </mergeCells>
  <pageMargins left="0.7" right="0.7" top="0.75" bottom="0.75" header="0.3" footer="0.3"/>
  <pageSetup paperSize="9" scale="43" fitToHeight="0" orientation="landscape" r:id="rId1"/>
  <rowBreaks count="1" manualBreakCount="1">
    <brk id="6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"/>
  <sheetViews>
    <sheetView view="pageBreakPreview" zoomScale="60" zoomScaleNormal="70" workbookViewId="0">
      <selection sqref="A1:I1"/>
    </sheetView>
  </sheetViews>
  <sheetFormatPr defaultRowHeight="15" x14ac:dyDescent="0.25"/>
  <cols>
    <col min="1" max="1" width="8" style="66" bestFit="1" customWidth="1"/>
    <col min="2" max="2" width="8" style="66" customWidth="1"/>
    <col min="3" max="3" width="51.28515625" customWidth="1"/>
    <col min="4" max="4" width="60.28515625" bestFit="1" customWidth="1"/>
    <col min="5" max="5" width="27.85546875" bestFit="1" customWidth="1"/>
    <col min="6" max="6" width="34.28515625" customWidth="1"/>
    <col min="7" max="7" width="56" bestFit="1" customWidth="1"/>
    <col min="8" max="8" width="25.42578125" customWidth="1"/>
    <col min="9" max="9" width="30.28515625" customWidth="1"/>
  </cols>
  <sheetData>
    <row r="1" spans="1:9" ht="23.25" x14ac:dyDescent="0.35">
      <c r="A1" s="83" t="s">
        <v>257</v>
      </c>
      <c r="B1" s="83"/>
      <c r="C1" s="83"/>
      <c r="D1" s="83"/>
      <c r="E1" s="83"/>
      <c r="F1" s="83"/>
      <c r="G1" s="83"/>
      <c r="H1" s="83"/>
      <c r="I1" s="83"/>
    </row>
    <row r="2" spans="1:9" ht="20.25" x14ac:dyDescent="0.3">
      <c r="A2" s="85" t="s">
        <v>251</v>
      </c>
      <c r="B2" s="85"/>
      <c r="C2" s="85"/>
      <c r="D2" s="85"/>
      <c r="E2" s="85"/>
      <c r="F2" s="85"/>
      <c r="G2" s="85"/>
      <c r="H2" s="85"/>
      <c r="I2" s="85"/>
    </row>
    <row r="3" spans="1:9" ht="36" x14ac:dyDescent="0.25">
      <c r="A3" s="68" t="s">
        <v>14</v>
      </c>
      <c r="B3" s="68" t="s">
        <v>250</v>
      </c>
      <c r="C3" s="13" t="s">
        <v>1</v>
      </c>
      <c r="D3" s="14" t="s">
        <v>2</v>
      </c>
      <c r="E3" s="14" t="s">
        <v>9</v>
      </c>
      <c r="F3" s="15" t="s">
        <v>3</v>
      </c>
      <c r="G3" s="13" t="s">
        <v>4</v>
      </c>
      <c r="H3" s="14" t="s">
        <v>5</v>
      </c>
      <c r="I3" s="14" t="s">
        <v>6</v>
      </c>
    </row>
    <row r="4" spans="1:9" ht="18" x14ac:dyDescent="0.25">
      <c r="A4" s="72">
        <v>1</v>
      </c>
      <c r="B4" s="71" t="s">
        <v>250</v>
      </c>
      <c r="C4" s="10" t="s">
        <v>59</v>
      </c>
      <c r="D4" s="8" t="s">
        <v>33</v>
      </c>
      <c r="E4" s="12">
        <v>1650000000</v>
      </c>
      <c r="F4" s="16">
        <v>18185656.23332075</v>
      </c>
      <c r="G4" s="8" t="s">
        <v>173</v>
      </c>
      <c r="H4" s="8" t="s">
        <v>186</v>
      </c>
      <c r="I4" s="9" t="s">
        <v>184</v>
      </c>
    </row>
    <row r="5" spans="1:9" ht="18" x14ac:dyDescent="0.25">
      <c r="A5" s="69">
        <v>2</v>
      </c>
      <c r="B5" s="71" t="s">
        <v>250</v>
      </c>
      <c r="C5" s="11" t="s">
        <v>65</v>
      </c>
      <c r="D5" s="8" t="s">
        <v>33</v>
      </c>
      <c r="E5" s="12">
        <v>292900000</v>
      </c>
      <c r="F5" s="16">
        <v>3228229.5216603926</v>
      </c>
      <c r="G5" s="8" t="s">
        <v>176</v>
      </c>
      <c r="H5" s="8" t="s">
        <v>190</v>
      </c>
      <c r="I5" s="8" t="s">
        <v>184</v>
      </c>
    </row>
    <row r="6" spans="1:9" ht="18" x14ac:dyDescent="0.25">
      <c r="A6" s="69">
        <v>3</v>
      </c>
      <c r="B6" s="71" t="s">
        <v>250</v>
      </c>
      <c r="C6" s="10" t="s">
        <v>92</v>
      </c>
      <c r="D6" s="8" t="s">
        <v>29</v>
      </c>
      <c r="E6" s="12">
        <v>190000000</v>
      </c>
      <c r="F6" s="16">
        <v>2094105.8692914804</v>
      </c>
      <c r="G6" s="8" t="s">
        <v>28</v>
      </c>
      <c r="H6" s="8" t="s">
        <v>187</v>
      </c>
      <c r="I6" s="9" t="s">
        <v>184</v>
      </c>
    </row>
    <row r="7" spans="1:9" ht="18" x14ac:dyDescent="0.25">
      <c r="A7" s="69">
        <v>4</v>
      </c>
      <c r="B7" s="71" t="s">
        <v>250</v>
      </c>
      <c r="C7" s="8" t="s">
        <v>96</v>
      </c>
      <c r="D7" s="8" t="s">
        <v>152</v>
      </c>
      <c r="E7" s="12">
        <v>600000000</v>
      </c>
      <c r="F7" s="16">
        <v>6612965.9030257277</v>
      </c>
      <c r="G7" s="8" t="s">
        <v>178</v>
      </c>
      <c r="H7" s="8" t="s">
        <v>188</v>
      </c>
      <c r="I7" s="9" t="s">
        <v>184</v>
      </c>
    </row>
    <row r="8" spans="1:9" ht="18" x14ac:dyDescent="0.25">
      <c r="A8" s="69">
        <v>5</v>
      </c>
      <c r="B8" s="71" t="s">
        <v>250</v>
      </c>
      <c r="C8" s="10" t="s">
        <v>59</v>
      </c>
      <c r="D8" s="8" t="s">
        <v>33</v>
      </c>
      <c r="E8" s="12">
        <v>313100000</v>
      </c>
      <c r="F8" s="16">
        <v>3450866.0403955923</v>
      </c>
      <c r="G8" s="8" t="s">
        <v>173</v>
      </c>
      <c r="H8" s="8" t="s">
        <v>189</v>
      </c>
      <c r="I8" s="9" t="s">
        <v>184</v>
      </c>
    </row>
    <row r="9" spans="1:9" ht="18" x14ac:dyDescent="0.25">
      <c r="A9" s="69">
        <v>6</v>
      </c>
      <c r="B9" s="71" t="s">
        <v>250</v>
      </c>
      <c r="C9" s="10" t="s">
        <v>99</v>
      </c>
      <c r="D9" s="10" t="s">
        <v>33</v>
      </c>
      <c r="E9" s="12">
        <v>131300000</v>
      </c>
      <c r="F9" s="16">
        <v>1447137.3717787967</v>
      </c>
      <c r="G9" s="8" t="s">
        <v>176</v>
      </c>
      <c r="H9" s="8" t="s">
        <v>259</v>
      </c>
      <c r="I9" s="8" t="s">
        <v>184</v>
      </c>
    </row>
    <row r="10" spans="1:9" ht="18" x14ac:dyDescent="0.25">
      <c r="A10" s="73"/>
      <c r="B10" s="74"/>
      <c r="C10" s="75" t="s">
        <v>10</v>
      </c>
      <c r="D10" s="75"/>
      <c r="E10" s="17"/>
      <c r="F10" s="19">
        <f>SUM(F4:F9)</f>
        <v>35018960.939472735</v>
      </c>
      <c r="G10" s="18"/>
      <c r="H10" s="18"/>
      <c r="I10" s="18"/>
    </row>
    <row r="11" spans="1:9" ht="23.25" x14ac:dyDescent="0.35">
      <c r="A11" s="70"/>
      <c r="B11" s="70"/>
      <c r="C11" s="81"/>
      <c r="D11" s="81"/>
      <c r="E11" s="81"/>
      <c r="F11" s="81"/>
      <c r="G11" s="81"/>
      <c r="H11" s="81"/>
      <c r="I11" s="81"/>
    </row>
    <row r="12" spans="1:9" ht="23.25" customHeight="1" x14ac:dyDescent="0.3">
      <c r="A12" s="85" t="s">
        <v>255</v>
      </c>
      <c r="B12" s="85"/>
      <c r="C12" s="85"/>
      <c r="D12" s="85"/>
      <c r="E12" s="85"/>
      <c r="F12" s="85"/>
      <c r="G12" s="85"/>
      <c r="H12" s="85"/>
      <c r="I12" s="85"/>
    </row>
    <row r="13" spans="1:9" ht="23.25" x14ac:dyDescent="0.3">
      <c r="A13" s="67"/>
      <c r="B13" s="84" t="s">
        <v>258</v>
      </c>
      <c r="C13" s="84"/>
      <c r="D13" s="84"/>
      <c r="E13" s="84"/>
      <c r="F13" s="84"/>
      <c r="G13" s="84"/>
      <c r="H13" s="84"/>
      <c r="I13" s="84"/>
    </row>
    <row r="14" spans="1:9" ht="23.25" x14ac:dyDescent="0.35">
      <c r="A14" s="70"/>
      <c r="B14" s="70"/>
      <c r="C14" s="3" t="s">
        <v>252</v>
      </c>
      <c r="D14" s="3"/>
      <c r="E14" s="4"/>
      <c r="F14" s="2">
        <v>0</v>
      </c>
      <c r="G14" s="5"/>
      <c r="H14" s="1"/>
      <c r="I14" s="1"/>
    </row>
    <row r="15" spans="1:9" ht="23.25" x14ac:dyDescent="0.35">
      <c r="A15" s="70"/>
      <c r="B15" s="70"/>
      <c r="C15" s="3" t="s">
        <v>8</v>
      </c>
      <c r="D15" s="3"/>
      <c r="E15" s="6"/>
      <c r="F15" s="20">
        <f>F10+F14</f>
        <v>35018960.939472735</v>
      </c>
      <c r="G15" s="5"/>
      <c r="H15" s="7"/>
      <c r="I15" s="7"/>
    </row>
    <row r="16" spans="1:9" ht="23.25" x14ac:dyDescent="0.35">
      <c r="A16" s="82" t="s">
        <v>12</v>
      </c>
      <c r="B16" s="82"/>
      <c r="C16" s="82"/>
      <c r="D16" s="82"/>
      <c r="E16" s="82"/>
      <c r="F16" s="82"/>
      <c r="G16" s="82"/>
      <c r="H16" s="82"/>
      <c r="I16" s="82"/>
    </row>
    <row r="21" spans="7:7" x14ac:dyDescent="0.25">
      <c r="G21" s="21"/>
    </row>
  </sheetData>
  <mergeCells count="6">
    <mergeCell ref="C11:I11"/>
    <mergeCell ref="A16:I16"/>
    <mergeCell ref="A1:I1"/>
    <mergeCell ref="B13:I13"/>
    <mergeCell ref="A2:I2"/>
    <mergeCell ref="A12:I12"/>
  </mergeCells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ECB-FCCB</vt:lpstr>
      <vt:lpstr>RDB</vt:lpstr>
      <vt:lpstr>'ECB-FCCB'!Print_Area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Tiwari</dc:creator>
  <cp:lastModifiedBy>RBIWebsite Support, Aniket</cp:lastModifiedBy>
  <cp:lastPrinted>2025-12-10T04:45:47Z</cp:lastPrinted>
  <dcterms:created xsi:type="dcterms:W3CDTF">2024-03-21T04:57:13Z</dcterms:created>
  <dcterms:modified xsi:type="dcterms:W3CDTF">2026-04-20T08:00:36Z</dcterms:modified>
</cp:coreProperties>
</file>